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dmin\AppData\Roaming\WebOffice2015\UP\"/>
    </mc:Choice>
  </mc:AlternateContent>
  <bookViews>
    <workbookView xWindow="0" yWindow="0" windowWidth="28470" windowHeight="10635"/>
  </bookViews>
  <sheets>
    <sheet name="Sheet1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7" i="1" l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39" i="1" s="1"/>
</calcChain>
</file>

<file path=xl/sharedStrings.xml><?xml version="1.0" encoding="utf-8"?>
<sst xmlns="http://schemas.openxmlformats.org/spreadsheetml/2006/main" count="173" uniqueCount="107">
  <si>
    <t>番禺区中心医院3号楼4楼产科家具配置需求表</t>
  </si>
  <si>
    <t>顺序</t>
  </si>
  <si>
    <t>位置</t>
  </si>
  <si>
    <t>货物名称</t>
  </si>
  <si>
    <t>规格</t>
  </si>
  <si>
    <t>预估数量</t>
  </si>
  <si>
    <t>单位</t>
  </si>
  <si>
    <t>单价限价（元）</t>
  </si>
  <si>
    <t>小计（元）</t>
  </si>
  <si>
    <t>图片</t>
  </si>
  <si>
    <t>备注</t>
  </si>
  <si>
    <t>换鞋室</t>
  </si>
  <si>
    <t>B立面图储物柜</t>
  </si>
  <si>
    <t>长1400*宽400*高2650</t>
  </si>
  <si>
    <t>平方</t>
  </si>
  <si>
    <t>一、主要材料及厚度说明：
1、所有板材均采用实木层板基材的三聚氰胺板，符合国家环保标准，甲醛释放量≤0.02mg/m³；
2、厚度：台面板厚度为18mm，侧板、层板、抽面、门板厚度为18mm，背板厚度为9mm；
二、结构/配置：
1、配置：整柜柜体+平开门组装而成+锁；
三、五金配件：
1、门铰(为阻尼缓冲国产门铰）耐腐蚀，150h乙酸盐雾试验(ASS)，10级；
2、三合一连接件：耐腐蚀，150h乙酸盐雾试(ASS)，10级。
四、工艺/其它：
1、封边：所有边为1.0mm厚全自动封边工艺，甲醛释放量未检出。</t>
  </si>
  <si>
    <t>C立面图拖鞋放置柜</t>
  </si>
  <si>
    <t>一、主要材料及厚度说明：
1、所有板材均采用实木层板基材的三聚氰胺板，符合国家环保标准，甲醛释放量 ≤ 0.02mg/m³；
2、厚度：台面板厚度为18mm，侧板、层板、抽面、门板厚度为18mm，背板厚度为9mm；
二、结构/配置：
1、配置：整柜柜体+平开门组装而成+锁；
三、五金配件：
1、门铰(为阻尼缓冲国产门铰）耐腐蚀，150h乙酸盐雾试验(ASS)，10级；
2、三合一连接件：耐腐蚀，150h乙酸盐雾试(ASS)，10级。
四、工艺/其它：
1、封边：所有边为1.0mm厚全自动封边工艺，甲醛释放量未检出。</t>
  </si>
  <si>
    <t>A立面图储物柜</t>
  </si>
  <si>
    <t>长2100*宽400*高2650</t>
  </si>
  <si>
    <t>脚踏板</t>
  </si>
  <si>
    <t>长3200*宽2200*高150</t>
  </si>
  <si>
    <t>一、主要材料及厚度说明：
1、所有板材均采用实木层板基材的三聚氰胺板，符合国家环保标准，甲醛释放量 ≤ 0.02mg/m³；
2、厚度：台面板厚度为18mm；
四、工艺/其它：
1、封边：所有边为1.0mm厚全自动封边工艺，甲醛释放量未检出。</t>
  </si>
  <si>
    <t>男更衣室</t>
  </si>
  <si>
    <t>A前面立面图储物柜</t>
  </si>
  <si>
    <t>长1000*宽500*高2650</t>
  </si>
  <si>
    <t>一、主要材料及厚度说明：
1、所有板材均采用实木层板基材的三聚氰胺板，符合国家环保标准，甲醛释放量 ≤0.02mg/m³；
2、厚度：台面板厚度为18mm，侧板、层板、抽面、门板厚度为18mm，背板厚度为9mm；
二、结构/配置：
1、配置：整柜柜体+平开门组装而成+锁；
三、五金配件：
1、门铰(为阻尼缓冲国产门铰）耐腐蚀，150h乙酸盐雾试验(ASS)，10级；
2、三合一连接件：耐腐蚀，150h乙酸盐雾试(ASS)，10级。
四、工艺/其它：
1、封边：所有边为1.0mm厚全自动封边工艺，甲醛释放量未检出。</t>
  </si>
  <si>
    <t>B背面立面图储物柜</t>
  </si>
  <si>
    <t>长1000*宽350*高2650</t>
  </si>
  <si>
    <t>D背面立面图储物柜</t>
  </si>
  <si>
    <t>长930*宽600*高2650</t>
  </si>
  <si>
    <t>女更衣室</t>
  </si>
  <si>
    <t>长4200*宽600*高2650</t>
  </si>
  <si>
    <t>长1800*宽600*高2650</t>
  </si>
  <si>
    <t>D立面图储物柜</t>
  </si>
  <si>
    <t>长3100*宽600*高2650</t>
  </si>
  <si>
    <t>C立面前面储物柜</t>
  </si>
  <si>
    <t>长830*宽600*高2650</t>
  </si>
  <si>
    <t>C立面后面储物柜</t>
  </si>
  <si>
    <t>长850*宽600*高2650</t>
  </si>
  <si>
    <t>医生办公室</t>
  </si>
  <si>
    <t>高身柜</t>
  </si>
  <si>
    <t>长700*宽600*高2650</t>
  </si>
  <si>
    <t>地柜</t>
  </si>
  <si>
    <t>长1500*宽600*高850</t>
  </si>
  <si>
    <t>米</t>
  </si>
  <si>
    <t>一、主要材料及厚度说明：
1、所有板材均采用实木层板基材的三聚氰胺板，符合国家环保标准，甲醛释放量 ≤ 0.02mg/m³；
2、厚度：台面板厚度为18mm，侧板、层板、抽面、门板厚度为18mm，背板厚度为9mm；
二、结构/配置：
1、配置：柜体+抽桶+国产石英石；
三、五金配件：
1、门铰(为阻尼缓冲国产门铰）耐腐蚀，150h乙酸盐雾试验(ASS)，10级；
2、三合一连接件：耐腐蚀，150h乙酸盐雾试(ASS)，10级。
3、石英石台面采用国内优质石英石厚度14-15mm，现场拼接而成；
4、100mm高不锈钢踢脚线；
四、工艺/其它：
1、封边：所有边为1.0mm厚全自动封边工艺，甲醛释放量未检出。</t>
  </si>
  <si>
    <t>医生办公室阳台</t>
  </si>
  <si>
    <t>长1830*宽600*高850</t>
  </si>
  <si>
    <t>三人病房04</t>
  </si>
  <si>
    <t>高身储物柜</t>
  </si>
  <si>
    <t>电视柜</t>
  </si>
  <si>
    <t>长3490*宽300*高250</t>
  </si>
  <si>
    <t>一、主要材料及厚度说明：
1、所有板材均采用实木层板基材的三聚氰胺板，符合国家环保标准，甲醛释放量  0.02mg/m³；
2、厚度：台面板厚度为18mm，侧板、层板、抽面、门板厚度为18mm，背板厚度为9mm；
二、结构/配置：
1、配置：柜体+抽桶+国产石英石；
三、五金配件：
1、门铰(为阻尼缓冲国产门铰）耐腐蚀，150h乙酸盐雾试验(ASS)，10级；
2、三合一连接件：耐腐蚀，150h乙酸盐雾试(ASS)，10级。
3、石英石台面采用国内优质石英石厚度14-15mm，现场拼接而成；
4、100mm高不锈钢踢脚线；
四、工艺/其它：
1、封边：所有边为1.0mm厚全自动封边工艺，甲醛释放量未检出。</t>
  </si>
  <si>
    <t>听办室</t>
  </si>
  <si>
    <t>吊柜</t>
  </si>
  <si>
    <t>长1370*宽350*高1100</t>
  </si>
  <si>
    <t>一、主要材料及厚度说明：
1、所有板材均采用实木层板基材的三聚氰胺板，符合国家环保标准，甲醛释放量≤ 0.02mg/m³；
2、厚度：台面板厚度为18mm，侧板、层板、抽面、门板厚度为18mm，背板厚度为9mm；
二、结构/配置：
1、配置：整柜柜体+平开门组装而成+锁；
三、五金配件：
1、门铰(为阻尼缓冲国产门铰）耐腐蚀，150h乙酸盐雾试验(ASS)，10级；
2、三合一连接件：耐腐蚀，150h乙酸盐雾试(ASS)，10级。
四、工艺/其它：
1、封边：所有边为1.0mm厚全自动封边工艺，甲醛释放量未检出。</t>
  </si>
  <si>
    <t>长1720*宽600*高850</t>
  </si>
  <si>
    <t>三人病房01</t>
  </si>
  <si>
    <t>储物柜</t>
  </si>
  <si>
    <t>长1700*宽600*高1100</t>
  </si>
  <si>
    <t>长2550*宽350*高250</t>
  </si>
  <si>
    <t>长500*宽350*高1700</t>
  </si>
  <si>
    <t>一、主要材料及厚度说明：
1、所有板材均采用实木层板基材的三聚氰胺板，符合国家环保标准，甲醛释放量  0.02mg/m³；
2、厚度：台面板厚度为18mm，侧板、层板、抽面、门板厚度为18mm，背板厚度为9mm；
二、结构/配置：
1、配置：整柜柜体+平开门组装而成+锁；
三、五金配件：
1、门铰(为阻尼缓冲国产门铰）耐腐蚀，150h乙酸盐雾试验(ASS)，10级；
2、三合一连接件：耐腐蚀，150h乙酸盐雾试(ASS)，10级。
四、工艺/其它：
1、封边：所有边为1.0mm厚全自动封边工艺，甲醛释放量未检出。</t>
  </si>
  <si>
    <t>待产室</t>
  </si>
  <si>
    <t>配药吊柜</t>
  </si>
  <si>
    <t>长2120*宽350*高1100</t>
  </si>
  <si>
    <t>配药地柜</t>
  </si>
  <si>
    <t>长4184*宽600*高900</t>
  </si>
  <si>
    <t>陶瓷柱盆及含龙头</t>
  </si>
  <si>
    <t>(按每套计算）450mm长*深470mm*800mm高</t>
  </si>
  <si>
    <t>套</t>
  </si>
  <si>
    <t>可选：东鹏、箭牌、鹰牌洁具                                                                 一、结构/配置：
1、配置：陶瓷盆+医用感应龙头+下水器;                                                                               国产一体烧制而成陶瓷盆</t>
  </si>
  <si>
    <t xml:space="preserve">通道 </t>
  </si>
  <si>
    <t>饮水机位储物柜</t>
  </si>
  <si>
    <t>长3420*宽600*高2650</t>
  </si>
  <si>
    <t>仪器室</t>
  </si>
  <si>
    <t>长7300*宽600*高2650</t>
  </si>
  <si>
    <t>护士前台柜</t>
  </si>
  <si>
    <t>长5643*宽1000*高950</t>
  </si>
  <si>
    <t xml:space="preserve">一、主要材料及厚度说明：
1、所有板材均采用实木层板基材的三聚氰胺板，符合国家环保标准，甲醛释放量≤0.02mg/m³；
2、厚度：台面板厚度为18mm，侧板、层板、抽面、门板厚度为18mm，背板厚度为9mm；
二、结构/配置：
1、配置：柜体+抽桶+国产石英石+常规五金配件（如门铰拉手）+特殊键盘抽、电脑主机柜、设计收纳所有电线网线的收纳盒按需配置；
2、见光面外挂石围栏（异形，根据现场实际尺寸和要求调整）；
三、五金配件：
1、门铰(为阻尼缓冲国产门铰）耐腐蚀，150h乙酸盐雾试验(ASS)，10级；
2、三合一连接件：耐腐蚀，150h乙酸盐雾试(ASS)，10级。
3、石英石台面采用国内石英石厚度14-15mm，现场拼接而成；
4、100mm高不锈钢踢脚线；
四、工艺/其它：
1、封边：所有边为1.0mm厚全自动封边工艺，甲醛释放量未检出。
五、参考尺寸（W*D*H)：（按每米计算）≥长1300mm *深800mm*高1100mm </t>
  </si>
  <si>
    <t>护士站背景墙</t>
  </si>
  <si>
    <t>长2800*高3100</t>
  </si>
  <si>
    <t>参考图</t>
  </si>
  <si>
    <t>一、主要材料及厚度说明：
1、多层实木板贴科技木皮：所有板材均采用实木层板基材的三聚氰胺板，符合国家环保标准，甲醛释放量≤ 0.02mg/m³；
2、厚度：台面板厚度为18mm；
四、工艺/其它：
1、封边：所有边为1.0mm厚全自动封边工艺，甲醛释放量未检出。</t>
  </si>
  <si>
    <t>入院处置室</t>
  </si>
  <si>
    <t>四人餐桌椅</t>
  </si>
  <si>
    <t>长700*高750</t>
  </si>
  <si>
    <t>PP全新原材料注塑一体成型,符合国家环保标准</t>
  </si>
  <si>
    <t>家化产房1     家化产房2</t>
  </si>
  <si>
    <t>医用沙发</t>
  </si>
  <si>
    <t>长1500*宽840*高770</t>
  </si>
  <si>
    <t>1.面料：采用进口耐用厚西皮1.2~1.5MM，加密底层经过15000次拉伸测试符合国际标准，优质原料手感柔软舒适，具有优异的耐寒耐磨耐老化等特点。  2.海绵：采用38-40#高密度海绵，拉伸伸长率快回弹，具有很强的抗变形能力。由于是一次成型无接缝无胶水，环保性强。1.面料：采用进口耐用厚西皮1.2~1.5MM，加密底层经过15000次拉伸测试符合国际标准，优质原料手感柔软舒适，具有优异的耐寒耐磨耐老化等特点。  2.海绵：采用38-40#高密度海绵，拉伸伸长率快回弹，具有很强的抗变形能力。由于是一次成型无接缝无胶水，环保性强。
3.内部主要配件：采用进口3D网，结实耐用透气性能好。进口弹簧橡筋强度高，拉伸力大耐用强度高，不易失去弹性。 弹簧平衡条：起到坐垫平衡作用，全方位受力。不会出现座踏、变形及弹簧断裂等情况，特别耐用。4.内架：采用优质实木3*8或3*5及5*6 刨光干木方，表面处理好美观，没有结巴树皮，不会发霉生虫，结实耐用环保。5.沙发脚：采用金属钢管1.2-15mm黑色磨砂漆，耐刮耐磨，耐紫外线，防锈防腐效果好</t>
  </si>
  <si>
    <t>家属等候区</t>
  </si>
  <si>
    <t>医用等候椅</t>
  </si>
  <si>
    <t>长1260*宽640*高840</t>
  </si>
  <si>
    <t>扶手：1，采用1.0鞍钢冷轧钢板成型后OTC自动焊接机器手焊接后抛光静电喷塑处理;  2.脚:采用1.0鞍钢冷轧钢板成型后OTC自动焊接机器手焊接后抛光静电喷塑处理 ; 3. PU垫：内部用10mm高密度多层板，外包环保聚氨酯（PU A/B聚醚发泡成型;   4.横梁：（80*90*1.5冷轧八角形钢管）  1.2冷拔钢管，数控切标准尺寸,冲安装螺丝孔位, 整形管头扶手安装位，焊接螺丝安装固定管套，后经打磨焊接位后静电喷涂处理;  5.调节脚：外壳为201不锈钢冷冲成型，底部为优质静音塑料     6.垫   说明:钢制部分均采用鞍钢正材经专用模具一次性加工成型 焊接采用OTC自动焊接机器手焊接表面，表面处理严格 按照清洗、除油、清洗、磷化、清洗、风干、喷涂固化等工序进行处理，保证钢架部分力度稳定，表面 光滑美观，单位承重力可承受200公斤以上  坐垫部分采用环保AB聚醚经专用模具一次发泡成型自然形成表面自结皮面，形成了良好的外韧内软的舒适状态 具有耐用扩寒作用</t>
  </si>
  <si>
    <t>隔离产房</t>
  </si>
  <si>
    <t>工作台</t>
  </si>
  <si>
    <t>长8000*宽600*高750</t>
  </si>
  <si>
    <t>一、主要材料及厚度说明：
1、所有板材均采用实木层板基材的三聚氰胺板，符合国家环保标准，甲醛释放量≤0.02mg/m³；
2、厚度：台面板厚度为18mm，侧板、层板、抽面、门板厚度为18mm，背板厚度为9mm；
二、结构/配置：
1、配置：柜体+抽桶+国产石英石；
三、五金配件：
1、门铰(为阻尼缓冲国产门铰）耐腐蚀，150h乙酸盐雾试验(ASS)，10级；
2、三合一连接件：耐腐蚀，150h乙酸盐雾试(ASS)，10级。
3、石英石台面采用国内优质石英石厚度14-15mm，现场拼接而成；
4、100mm高不锈钢踢脚线；
四、工艺/其它：
1、封边：所有边为1.0mm厚全自动封边工艺，甲醛释放量未检出。</t>
  </si>
  <si>
    <t>长900*宽600*高750</t>
  </si>
  <si>
    <t>大产房</t>
  </si>
  <si>
    <t>长1300*宽600*高750</t>
  </si>
  <si>
    <t>总合计：</t>
  </si>
  <si>
    <t>项目总造为：（含税）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</si>
</sst>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15" x14ac:knownFonts="1">
    <font>
      <sz val="11"/>
      <color theme="1"/>
      <name val="等线"/>
      <charset val="134"/>
      <scheme val="minor"/>
    </font>
    <font>
      <sz val="12"/>
      <color theme="1"/>
      <name val="等线"/>
      <family val="3"/>
      <charset val="134"/>
      <scheme val="minor"/>
    </font>
    <font>
      <sz val="14"/>
      <color theme="1"/>
      <name val="等线"/>
      <family val="3"/>
      <charset val="134"/>
      <scheme val="minor"/>
    </font>
    <font>
      <b/>
      <sz val="24"/>
      <color theme="1"/>
      <name val="等线"/>
      <family val="3"/>
      <charset val="134"/>
      <scheme val="minor"/>
    </font>
    <font>
      <b/>
      <sz val="15"/>
      <color theme="1"/>
      <name val="等线"/>
      <family val="3"/>
      <charset val="134"/>
      <scheme val="minor"/>
    </font>
    <font>
      <sz val="15"/>
      <color theme="1"/>
      <name val="等线"/>
      <family val="3"/>
      <charset val="134"/>
      <scheme val="minor"/>
    </font>
    <font>
      <sz val="18"/>
      <color theme="1"/>
      <name val="等线"/>
      <family val="3"/>
      <charset val="134"/>
      <scheme val="minor"/>
    </font>
    <font>
      <b/>
      <sz val="18"/>
      <color theme="1"/>
      <name val="等线"/>
      <family val="3"/>
      <charset val="134"/>
      <scheme val="minor"/>
    </font>
    <font>
      <sz val="18"/>
      <color rgb="FFFF0000"/>
      <name val="等线"/>
      <family val="3"/>
      <charset val="134"/>
      <scheme val="minor"/>
    </font>
    <font>
      <sz val="12"/>
      <name val="等线"/>
      <family val="3"/>
      <charset val="134"/>
    </font>
    <font>
      <sz val="11"/>
      <name val="微软雅黑"/>
      <family val="2"/>
      <charset val="134"/>
    </font>
    <font>
      <sz val="12"/>
      <color rgb="FFFF0000"/>
      <name val="等线"/>
      <family val="3"/>
      <charset val="134"/>
      <scheme val="minor"/>
    </font>
    <font>
      <sz val="12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0" fontId="12" fillId="0" borderId="0">
      <alignment vertical="center"/>
    </xf>
  </cellStyleXfs>
  <cellXfs count="56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2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43" fontId="1" fillId="0" borderId="0" xfId="1" applyFont="1" applyAlignment="1">
      <alignment horizontal="center" vertical="center"/>
    </xf>
    <xf numFmtId="0" fontId="1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43" fontId="4" fillId="0" borderId="1" xfId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3" fontId="5" fillId="0" borderId="1" xfId="1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43" fontId="2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9" fillId="2" borderId="1" xfId="2" applyFont="1" applyFill="1" applyBorder="1" applyAlignment="1">
      <alignment horizontal="left" vertical="center" wrapText="1"/>
    </xf>
    <xf numFmtId="0" fontId="1" fillId="0" borderId="2" xfId="0" applyFont="1" applyBorder="1" applyAlignment="1">
      <alignment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1" fillId="0" borderId="0" xfId="0" applyFont="1">
      <alignment vertical="center"/>
    </xf>
    <xf numFmtId="0" fontId="1" fillId="0" borderId="1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 wrapText="1"/>
    </xf>
    <xf numFmtId="0" fontId="7" fillId="0" borderId="8" xfId="0" applyFont="1" applyBorder="1" applyAlignment="1">
      <alignment horizontal="right" vertical="center"/>
    </xf>
    <xf numFmtId="0" fontId="7" fillId="0" borderId="9" xfId="0" applyFont="1" applyBorder="1" applyAlignment="1">
      <alignment horizontal="right" vertical="center" wrapText="1"/>
    </xf>
    <xf numFmtId="0" fontId="7" fillId="0" borderId="9" xfId="0" applyFont="1" applyBorder="1" applyAlignment="1">
      <alignment horizontal="right" vertical="center"/>
    </xf>
    <xf numFmtId="0" fontId="7" fillId="0" borderId="10" xfId="0" applyFont="1" applyBorder="1" applyAlignment="1">
      <alignment horizontal="right" vertical="center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</cellXfs>
  <cellStyles count="3">
    <cellStyle name="常规" xfId="0" builtinId="0"/>
    <cellStyle name="常规_凤城明珠凤翔阁 1001潘生报价" xfId="2"/>
    <cellStyle name="千位分隔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152401</xdr:colOff>
      <xdr:row>2</xdr:row>
      <xdr:rowOff>87381</xdr:rowOff>
    </xdr:from>
    <xdr:to>
      <xdr:col>8</xdr:col>
      <xdr:colOff>2375647</xdr:colOff>
      <xdr:row>2</xdr:row>
      <xdr:rowOff>3060701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15930" y="1393825"/>
          <a:ext cx="2223135" cy="2973705"/>
        </a:xfrm>
        <a:prstGeom prst="rect">
          <a:avLst/>
        </a:prstGeom>
      </xdr:spPr>
    </xdr:pic>
    <xdr:clientData/>
  </xdr:twoCellAnchor>
  <xdr:twoCellAnchor editAs="oneCell">
    <xdr:from>
      <xdr:col>8</xdr:col>
      <xdr:colOff>428514</xdr:colOff>
      <xdr:row>3</xdr:row>
      <xdr:rowOff>96294</xdr:rowOff>
    </xdr:from>
    <xdr:to>
      <xdr:col>8</xdr:col>
      <xdr:colOff>2592753</xdr:colOff>
      <xdr:row>3</xdr:row>
      <xdr:rowOff>2940424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91520" y="4542155"/>
          <a:ext cx="2164715" cy="2844165"/>
        </a:xfrm>
        <a:prstGeom prst="rect">
          <a:avLst/>
        </a:prstGeom>
      </xdr:spPr>
    </xdr:pic>
    <xdr:clientData/>
  </xdr:twoCellAnchor>
  <xdr:twoCellAnchor editAs="oneCell">
    <xdr:from>
      <xdr:col>8</xdr:col>
      <xdr:colOff>225911</xdr:colOff>
      <xdr:row>4</xdr:row>
      <xdr:rowOff>110783</xdr:rowOff>
    </xdr:from>
    <xdr:to>
      <xdr:col>8</xdr:col>
      <xdr:colOff>2535570</xdr:colOff>
      <xdr:row>4</xdr:row>
      <xdr:rowOff>2868706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88955" y="7635240"/>
          <a:ext cx="2310130" cy="2757805"/>
        </a:xfrm>
        <a:prstGeom prst="rect">
          <a:avLst/>
        </a:prstGeom>
      </xdr:spPr>
    </xdr:pic>
    <xdr:clientData/>
  </xdr:twoCellAnchor>
  <xdr:twoCellAnchor editAs="oneCell">
    <xdr:from>
      <xdr:col>8</xdr:col>
      <xdr:colOff>804454</xdr:colOff>
      <xdr:row>6</xdr:row>
      <xdr:rowOff>62691</xdr:rowOff>
    </xdr:from>
    <xdr:to>
      <xdr:col>8</xdr:col>
      <xdr:colOff>1828800</xdr:colOff>
      <xdr:row>6</xdr:row>
      <xdr:rowOff>2906204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67440" y="12143740"/>
          <a:ext cx="1024890" cy="2843530"/>
        </a:xfrm>
        <a:prstGeom prst="rect">
          <a:avLst/>
        </a:prstGeom>
      </xdr:spPr>
    </xdr:pic>
    <xdr:clientData/>
  </xdr:twoCellAnchor>
  <xdr:twoCellAnchor editAs="oneCell">
    <xdr:from>
      <xdr:col>8</xdr:col>
      <xdr:colOff>801735</xdr:colOff>
      <xdr:row>7</xdr:row>
      <xdr:rowOff>77291</xdr:rowOff>
    </xdr:from>
    <xdr:to>
      <xdr:col>8</xdr:col>
      <xdr:colOff>1819834</xdr:colOff>
      <xdr:row>7</xdr:row>
      <xdr:rowOff>2945299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64900" y="15145385"/>
          <a:ext cx="1017905" cy="2868295"/>
        </a:xfrm>
        <a:prstGeom prst="rect">
          <a:avLst/>
        </a:prstGeom>
      </xdr:spPr>
    </xdr:pic>
    <xdr:clientData/>
  </xdr:twoCellAnchor>
  <xdr:twoCellAnchor editAs="oneCell">
    <xdr:from>
      <xdr:col>8</xdr:col>
      <xdr:colOff>98612</xdr:colOff>
      <xdr:row>9</xdr:row>
      <xdr:rowOff>136981</xdr:rowOff>
    </xdr:from>
    <xdr:to>
      <xdr:col>8</xdr:col>
      <xdr:colOff>2689411</xdr:colOff>
      <xdr:row>9</xdr:row>
      <xdr:rowOff>2994212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61955" y="21179155"/>
          <a:ext cx="2590800" cy="2857500"/>
        </a:xfrm>
        <a:prstGeom prst="rect">
          <a:avLst/>
        </a:prstGeom>
      </xdr:spPr>
    </xdr:pic>
    <xdr:clientData/>
  </xdr:twoCellAnchor>
  <xdr:twoCellAnchor editAs="oneCell">
    <xdr:from>
      <xdr:col>8</xdr:col>
      <xdr:colOff>563882</xdr:colOff>
      <xdr:row>10</xdr:row>
      <xdr:rowOff>72611</xdr:rowOff>
    </xdr:from>
    <xdr:to>
      <xdr:col>8</xdr:col>
      <xdr:colOff>2286000</xdr:colOff>
      <xdr:row>10</xdr:row>
      <xdr:rowOff>3170441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27410" y="24361140"/>
          <a:ext cx="1722120" cy="3097530"/>
        </a:xfrm>
        <a:prstGeom prst="rect">
          <a:avLst/>
        </a:prstGeom>
      </xdr:spPr>
    </xdr:pic>
    <xdr:clientData/>
  </xdr:twoCellAnchor>
  <xdr:twoCellAnchor editAs="oneCell">
    <xdr:from>
      <xdr:col>8</xdr:col>
      <xdr:colOff>125570</xdr:colOff>
      <xdr:row>11</xdr:row>
      <xdr:rowOff>93960</xdr:rowOff>
    </xdr:from>
    <xdr:to>
      <xdr:col>8</xdr:col>
      <xdr:colOff>2563906</xdr:colOff>
      <xdr:row>11</xdr:row>
      <xdr:rowOff>3176747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588625" y="27628215"/>
          <a:ext cx="2438400" cy="3082925"/>
        </a:xfrm>
        <a:prstGeom prst="rect">
          <a:avLst/>
        </a:prstGeom>
      </xdr:spPr>
    </xdr:pic>
    <xdr:clientData/>
  </xdr:twoCellAnchor>
  <xdr:twoCellAnchor editAs="oneCell">
    <xdr:from>
      <xdr:col>8</xdr:col>
      <xdr:colOff>441961</xdr:colOff>
      <xdr:row>12</xdr:row>
      <xdr:rowOff>80697</xdr:rowOff>
    </xdr:from>
    <xdr:to>
      <xdr:col>8</xdr:col>
      <xdr:colOff>1918447</xdr:colOff>
      <xdr:row>12</xdr:row>
      <xdr:rowOff>3227295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905490" y="30861635"/>
          <a:ext cx="1476375" cy="3146425"/>
        </a:xfrm>
        <a:prstGeom prst="rect">
          <a:avLst/>
        </a:prstGeom>
      </xdr:spPr>
    </xdr:pic>
    <xdr:clientData/>
  </xdr:twoCellAnchor>
  <xdr:twoCellAnchor editAs="oneCell">
    <xdr:from>
      <xdr:col>8</xdr:col>
      <xdr:colOff>510541</xdr:colOff>
      <xdr:row>13</xdr:row>
      <xdr:rowOff>38100</xdr:rowOff>
    </xdr:from>
    <xdr:to>
      <xdr:col>8</xdr:col>
      <xdr:colOff>2052916</xdr:colOff>
      <xdr:row>13</xdr:row>
      <xdr:rowOff>3214528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974070" y="34065210"/>
          <a:ext cx="1541780" cy="3176270"/>
        </a:xfrm>
        <a:prstGeom prst="rect">
          <a:avLst/>
        </a:prstGeom>
      </xdr:spPr>
    </xdr:pic>
    <xdr:clientData/>
  </xdr:twoCellAnchor>
  <xdr:twoCellAnchor editAs="oneCell">
    <xdr:from>
      <xdr:col>8</xdr:col>
      <xdr:colOff>73158</xdr:colOff>
      <xdr:row>14</xdr:row>
      <xdr:rowOff>210962</xdr:rowOff>
    </xdr:from>
    <xdr:to>
      <xdr:col>8</xdr:col>
      <xdr:colOff>2752163</xdr:colOff>
      <xdr:row>14</xdr:row>
      <xdr:rowOff>2704894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536555" y="37484050"/>
          <a:ext cx="2679065" cy="2493645"/>
        </a:xfrm>
        <a:prstGeom prst="rect">
          <a:avLst/>
        </a:prstGeom>
      </xdr:spPr>
    </xdr:pic>
    <xdr:clientData/>
  </xdr:twoCellAnchor>
  <xdr:twoCellAnchor editAs="oneCell">
    <xdr:from>
      <xdr:col>8</xdr:col>
      <xdr:colOff>51547</xdr:colOff>
      <xdr:row>16</xdr:row>
      <xdr:rowOff>375106</xdr:rowOff>
    </xdr:from>
    <xdr:to>
      <xdr:col>8</xdr:col>
      <xdr:colOff>2798868</xdr:colOff>
      <xdr:row>16</xdr:row>
      <xdr:rowOff>3299011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14965" y="44010580"/>
          <a:ext cx="2747010" cy="2924175"/>
        </a:xfrm>
        <a:prstGeom prst="rect">
          <a:avLst/>
        </a:prstGeom>
      </xdr:spPr>
    </xdr:pic>
    <xdr:clientData/>
  </xdr:twoCellAnchor>
  <xdr:twoCellAnchor editAs="oneCell">
    <xdr:from>
      <xdr:col>8</xdr:col>
      <xdr:colOff>65442</xdr:colOff>
      <xdr:row>17</xdr:row>
      <xdr:rowOff>52091</xdr:rowOff>
    </xdr:from>
    <xdr:to>
      <xdr:col>8</xdr:col>
      <xdr:colOff>2752164</xdr:colOff>
      <xdr:row>18</xdr:row>
      <xdr:rowOff>259977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528935" y="47398940"/>
          <a:ext cx="2686685" cy="1960245"/>
        </a:xfrm>
        <a:prstGeom prst="rect">
          <a:avLst/>
        </a:prstGeom>
      </xdr:spPr>
    </xdr:pic>
    <xdr:clientData/>
  </xdr:twoCellAnchor>
  <xdr:twoCellAnchor editAs="oneCell">
    <xdr:from>
      <xdr:col>8</xdr:col>
      <xdr:colOff>52253</xdr:colOff>
      <xdr:row>19</xdr:row>
      <xdr:rowOff>51039</xdr:rowOff>
    </xdr:from>
    <xdr:to>
      <xdr:col>8</xdr:col>
      <xdr:colOff>2734234</xdr:colOff>
      <xdr:row>20</xdr:row>
      <xdr:rowOff>1014326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515600" y="50956210"/>
          <a:ext cx="2681605" cy="2784475"/>
        </a:xfrm>
        <a:prstGeom prst="rect">
          <a:avLst/>
        </a:prstGeom>
      </xdr:spPr>
    </xdr:pic>
    <xdr:clientData/>
  </xdr:twoCellAnchor>
  <xdr:twoCellAnchor editAs="oneCell">
    <xdr:from>
      <xdr:col>8</xdr:col>
      <xdr:colOff>58334</xdr:colOff>
      <xdr:row>21</xdr:row>
      <xdr:rowOff>48641</xdr:rowOff>
    </xdr:from>
    <xdr:to>
      <xdr:col>8</xdr:col>
      <xdr:colOff>2492188</xdr:colOff>
      <xdr:row>21</xdr:row>
      <xdr:rowOff>3021958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521315" y="54596030"/>
          <a:ext cx="2433955" cy="2973070"/>
        </a:xfrm>
        <a:prstGeom prst="rect">
          <a:avLst/>
        </a:prstGeom>
      </xdr:spPr>
    </xdr:pic>
    <xdr:clientData/>
  </xdr:twoCellAnchor>
  <xdr:twoCellAnchor editAs="oneCell">
    <xdr:from>
      <xdr:col>8</xdr:col>
      <xdr:colOff>68132</xdr:colOff>
      <xdr:row>22</xdr:row>
      <xdr:rowOff>551232</xdr:rowOff>
    </xdr:from>
    <xdr:to>
      <xdr:col>8</xdr:col>
      <xdr:colOff>2776979</xdr:colOff>
      <xdr:row>23</xdr:row>
      <xdr:rowOff>1102658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531475" y="58162190"/>
          <a:ext cx="2708910" cy="2425700"/>
        </a:xfrm>
        <a:prstGeom prst="rect">
          <a:avLst/>
        </a:prstGeom>
      </xdr:spPr>
    </xdr:pic>
    <xdr:clientData/>
  </xdr:twoCellAnchor>
  <xdr:twoCellAnchor editAs="oneCell">
    <xdr:from>
      <xdr:col>8</xdr:col>
      <xdr:colOff>50650</xdr:colOff>
      <xdr:row>24</xdr:row>
      <xdr:rowOff>43478</xdr:rowOff>
    </xdr:from>
    <xdr:to>
      <xdr:col>8</xdr:col>
      <xdr:colOff>1855693</xdr:colOff>
      <xdr:row>25</xdr:row>
      <xdr:rowOff>4883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13695" y="61403230"/>
          <a:ext cx="1805305" cy="1782445"/>
        </a:xfrm>
        <a:prstGeom prst="rect">
          <a:avLst/>
        </a:prstGeom>
      </xdr:spPr>
    </xdr:pic>
    <xdr:clientData/>
  </xdr:twoCellAnchor>
  <xdr:twoCellAnchor editAs="oneCell">
    <xdr:from>
      <xdr:col>8</xdr:col>
      <xdr:colOff>58719</xdr:colOff>
      <xdr:row>25</xdr:row>
      <xdr:rowOff>38266</xdr:rowOff>
    </xdr:from>
    <xdr:to>
      <xdr:col>8</xdr:col>
      <xdr:colOff>1909482</xdr:colOff>
      <xdr:row>25</xdr:row>
      <xdr:rowOff>1775352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521950" y="63219330"/>
          <a:ext cx="1851025" cy="1736725"/>
        </a:xfrm>
        <a:prstGeom prst="rect">
          <a:avLst/>
        </a:prstGeom>
      </xdr:spPr>
    </xdr:pic>
    <xdr:clientData/>
  </xdr:twoCellAnchor>
  <xdr:twoCellAnchor editAs="oneCell">
    <xdr:from>
      <xdr:col>8</xdr:col>
      <xdr:colOff>29519</xdr:colOff>
      <xdr:row>27</xdr:row>
      <xdr:rowOff>130559</xdr:rowOff>
    </xdr:from>
    <xdr:to>
      <xdr:col>8</xdr:col>
      <xdr:colOff>2770389</xdr:colOff>
      <xdr:row>27</xdr:row>
      <xdr:rowOff>2241176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492740" y="66687065"/>
          <a:ext cx="2740660" cy="2110740"/>
        </a:xfrm>
        <a:prstGeom prst="rect">
          <a:avLst/>
        </a:prstGeom>
      </xdr:spPr>
    </xdr:pic>
    <xdr:clientData/>
  </xdr:twoCellAnchor>
  <xdr:twoCellAnchor editAs="oneCell">
    <xdr:from>
      <xdr:col>8</xdr:col>
      <xdr:colOff>36051</xdr:colOff>
      <xdr:row>28</xdr:row>
      <xdr:rowOff>46893</xdr:rowOff>
    </xdr:from>
    <xdr:to>
      <xdr:col>8</xdr:col>
      <xdr:colOff>2767327</xdr:colOff>
      <xdr:row>28</xdr:row>
      <xdr:rowOff>1568822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499090" y="70291325"/>
          <a:ext cx="2731135" cy="1522095"/>
        </a:xfrm>
        <a:prstGeom prst="rect">
          <a:avLst/>
        </a:prstGeom>
      </xdr:spPr>
    </xdr:pic>
    <xdr:clientData/>
  </xdr:twoCellAnchor>
  <xdr:twoCellAnchor editAs="oneCell">
    <xdr:from>
      <xdr:col>8</xdr:col>
      <xdr:colOff>71911</xdr:colOff>
      <xdr:row>29</xdr:row>
      <xdr:rowOff>86308</xdr:rowOff>
    </xdr:from>
    <xdr:to>
      <xdr:col>8</xdr:col>
      <xdr:colOff>2740640</xdr:colOff>
      <xdr:row>29</xdr:row>
      <xdr:rowOff>986118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535285" y="73340595"/>
          <a:ext cx="2668270" cy="899795"/>
        </a:xfrm>
        <a:prstGeom prst="rect">
          <a:avLst/>
        </a:prstGeom>
      </xdr:spPr>
    </xdr:pic>
    <xdr:clientData/>
  </xdr:twoCellAnchor>
  <xdr:twoCellAnchor editAs="oneCell">
    <xdr:from>
      <xdr:col>8</xdr:col>
      <xdr:colOff>62305</xdr:colOff>
      <xdr:row>29</xdr:row>
      <xdr:rowOff>1452586</xdr:rowOff>
    </xdr:from>
    <xdr:to>
      <xdr:col>8</xdr:col>
      <xdr:colOff>2772583</xdr:colOff>
      <xdr:row>29</xdr:row>
      <xdr:rowOff>2617694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760" y="74707115"/>
          <a:ext cx="2710180" cy="1165225"/>
        </a:xfrm>
        <a:prstGeom prst="rect">
          <a:avLst/>
        </a:prstGeom>
      </xdr:spPr>
    </xdr:pic>
    <xdr:clientData/>
  </xdr:twoCellAnchor>
  <xdr:twoCellAnchor editAs="oneCell">
    <xdr:from>
      <xdr:col>8</xdr:col>
      <xdr:colOff>70374</xdr:colOff>
      <xdr:row>34</xdr:row>
      <xdr:rowOff>93927</xdr:rowOff>
    </xdr:from>
    <xdr:to>
      <xdr:col>8</xdr:col>
      <xdr:colOff>2617694</xdr:colOff>
      <xdr:row>34</xdr:row>
      <xdr:rowOff>2950013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533380" y="87483315"/>
          <a:ext cx="2547620" cy="2856230"/>
        </a:xfrm>
        <a:prstGeom prst="rect">
          <a:avLst/>
        </a:prstGeom>
      </xdr:spPr>
    </xdr:pic>
    <xdr:clientData/>
  </xdr:twoCellAnchor>
  <xdr:twoCellAnchor editAs="oneCell">
    <xdr:from>
      <xdr:col>8</xdr:col>
      <xdr:colOff>69476</xdr:colOff>
      <xdr:row>35</xdr:row>
      <xdr:rowOff>37834</xdr:rowOff>
    </xdr:from>
    <xdr:to>
      <xdr:col>8</xdr:col>
      <xdr:colOff>2785864</xdr:colOff>
      <xdr:row>35</xdr:row>
      <xdr:rowOff>2850775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532745" y="90406855"/>
          <a:ext cx="2716530" cy="2813050"/>
        </a:xfrm>
        <a:prstGeom prst="rect">
          <a:avLst/>
        </a:prstGeom>
      </xdr:spPr>
    </xdr:pic>
    <xdr:clientData/>
  </xdr:twoCellAnchor>
  <xdr:twoCellAnchor editAs="oneCell">
    <xdr:from>
      <xdr:col>8</xdr:col>
      <xdr:colOff>43032</xdr:colOff>
      <xdr:row>36</xdr:row>
      <xdr:rowOff>58399</xdr:rowOff>
    </xdr:from>
    <xdr:to>
      <xdr:col>8</xdr:col>
      <xdr:colOff>2740931</xdr:colOff>
      <xdr:row>36</xdr:row>
      <xdr:rowOff>2088777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506075" y="93406595"/>
          <a:ext cx="2698115" cy="2030730"/>
        </a:xfrm>
        <a:prstGeom prst="rect">
          <a:avLst/>
        </a:prstGeom>
      </xdr:spPr>
    </xdr:pic>
    <xdr:clientData/>
  </xdr:twoCellAnchor>
  <xdr:twoCellAnchor editAs="oneCell">
    <xdr:from>
      <xdr:col>8</xdr:col>
      <xdr:colOff>193190</xdr:colOff>
      <xdr:row>8</xdr:row>
      <xdr:rowOff>69803</xdr:rowOff>
    </xdr:from>
    <xdr:to>
      <xdr:col>8</xdr:col>
      <xdr:colOff>2638957</xdr:colOff>
      <xdr:row>8</xdr:row>
      <xdr:rowOff>2868706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656570" y="18124805"/>
          <a:ext cx="2445385" cy="2799080"/>
        </a:xfrm>
        <a:prstGeom prst="rect">
          <a:avLst/>
        </a:prstGeom>
      </xdr:spPr>
    </xdr:pic>
    <xdr:clientData/>
  </xdr:twoCellAnchor>
  <xdr:twoCellAnchor editAs="oneCell">
    <xdr:from>
      <xdr:col>8</xdr:col>
      <xdr:colOff>58911</xdr:colOff>
      <xdr:row>32</xdr:row>
      <xdr:rowOff>313126</xdr:rowOff>
    </xdr:from>
    <xdr:to>
      <xdr:col>8</xdr:col>
      <xdr:colOff>2726087</xdr:colOff>
      <xdr:row>32</xdr:row>
      <xdr:rowOff>1873623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521950" y="80441165"/>
          <a:ext cx="2667635" cy="1560195"/>
        </a:xfrm>
        <a:prstGeom prst="rect">
          <a:avLst/>
        </a:prstGeom>
      </xdr:spPr>
    </xdr:pic>
    <xdr:clientData/>
  </xdr:twoCellAnchor>
  <xdr:twoCellAnchor editAs="oneCell">
    <xdr:from>
      <xdr:col>8</xdr:col>
      <xdr:colOff>827315</xdr:colOff>
      <xdr:row>31</xdr:row>
      <xdr:rowOff>130796</xdr:rowOff>
    </xdr:from>
    <xdr:to>
      <xdr:col>8</xdr:col>
      <xdr:colOff>2188029</xdr:colOff>
      <xdr:row>31</xdr:row>
      <xdr:rowOff>1595513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290300" y="78581885"/>
          <a:ext cx="1360805" cy="1464945"/>
        </a:xfrm>
        <a:prstGeom prst="rect">
          <a:avLst/>
        </a:prstGeom>
      </xdr:spPr>
    </xdr:pic>
    <xdr:clientData/>
  </xdr:twoCellAnchor>
  <xdr:twoCellAnchor editAs="oneCell">
    <xdr:from>
      <xdr:col>8</xdr:col>
      <xdr:colOff>1021978</xdr:colOff>
      <xdr:row>30</xdr:row>
      <xdr:rowOff>63387</xdr:rowOff>
    </xdr:from>
    <xdr:to>
      <xdr:col>8</xdr:col>
      <xdr:colOff>2633064</xdr:colOff>
      <xdr:row>30</xdr:row>
      <xdr:rowOff>1546722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485245" y="76944855"/>
          <a:ext cx="1610995" cy="1483360"/>
        </a:xfrm>
        <a:prstGeom prst="rect">
          <a:avLst/>
        </a:prstGeom>
      </xdr:spPr>
    </xdr:pic>
    <xdr:clientData/>
  </xdr:twoCellAnchor>
  <xdr:oneCellAnchor>
    <xdr:from>
      <xdr:col>8</xdr:col>
      <xdr:colOff>188257</xdr:colOff>
      <xdr:row>26</xdr:row>
      <xdr:rowOff>134471</xdr:rowOff>
    </xdr:from>
    <xdr:ext cx="977153" cy="1377624"/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651490" y="65136395"/>
          <a:ext cx="977265" cy="1377950"/>
        </a:xfrm>
        <a:prstGeom prst="rect">
          <a:avLst/>
        </a:prstGeom>
      </xdr:spPr>
    </xdr:pic>
    <xdr:clientData/>
  </xdr:oneCellAnchor>
  <xdr:twoCellAnchor editAs="oneCell">
    <xdr:from>
      <xdr:col>8</xdr:col>
      <xdr:colOff>188258</xdr:colOff>
      <xdr:row>33</xdr:row>
      <xdr:rowOff>1169501</xdr:rowOff>
    </xdr:from>
    <xdr:to>
      <xdr:col>8</xdr:col>
      <xdr:colOff>2668046</xdr:colOff>
      <xdr:row>33</xdr:row>
      <xdr:rowOff>2624277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651490" y="85122385"/>
          <a:ext cx="2479675" cy="14547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3"/>
  <sheetViews>
    <sheetView tabSelected="1" topLeftCell="A22" zoomScale="70" zoomScaleNormal="70" workbookViewId="0">
      <selection activeCell="J4" sqref="J4"/>
    </sheetView>
  </sheetViews>
  <sheetFormatPr defaultColWidth="8.875" defaultRowHeight="15.75" x14ac:dyDescent="0.2"/>
  <cols>
    <col min="1" max="1" width="10.5" style="3" customWidth="1"/>
    <col min="2" max="2" width="16" style="4" customWidth="1"/>
    <col min="3" max="3" width="25.5" style="3" customWidth="1"/>
    <col min="4" max="4" width="30.25" style="3" customWidth="1"/>
    <col min="5" max="5" width="15.5" style="3" customWidth="1"/>
    <col min="6" max="6" width="11" style="3" customWidth="1"/>
    <col min="7" max="7" width="11.75" style="3" customWidth="1"/>
    <col min="8" max="8" width="16.875" style="5" customWidth="1"/>
    <col min="9" max="9" width="41" style="3" customWidth="1"/>
    <col min="10" max="10" width="54.25" style="3" customWidth="1"/>
    <col min="11" max="11" width="8.875" style="6"/>
    <col min="12" max="12" width="12.25" style="6" customWidth="1"/>
    <col min="13" max="16384" width="8.875" style="6"/>
  </cols>
  <sheetData>
    <row r="1" spans="1:10" ht="46.9" customHeight="1" x14ac:dyDescent="0.2">
      <c r="A1" s="39" t="s">
        <v>0</v>
      </c>
      <c r="B1" s="40"/>
      <c r="C1" s="39"/>
      <c r="D1" s="39"/>
      <c r="E1" s="39"/>
      <c r="F1" s="39"/>
      <c r="G1" s="39"/>
      <c r="H1" s="39"/>
      <c r="I1" s="39"/>
      <c r="J1" s="7"/>
    </row>
    <row r="2" spans="1:10" ht="55.9" customHeight="1" x14ac:dyDescent="0.2">
      <c r="A2" s="8" t="s">
        <v>1</v>
      </c>
      <c r="B2" s="9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9" t="s">
        <v>7</v>
      </c>
      <c r="H2" s="10" t="s">
        <v>8</v>
      </c>
      <c r="I2" s="8" t="s">
        <v>9</v>
      </c>
      <c r="J2" s="8" t="s">
        <v>10</v>
      </c>
    </row>
    <row r="3" spans="1:10" ht="247.15" customHeight="1" x14ac:dyDescent="0.2">
      <c r="A3" s="47">
        <v>1</v>
      </c>
      <c r="B3" s="50" t="s">
        <v>11</v>
      </c>
      <c r="C3" s="11" t="s">
        <v>12</v>
      </c>
      <c r="D3" s="11" t="s">
        <v>13</v>
      </c>
      <c r="E3" s="11">
        <v>5</v>
      </c>
      <c r="F3" s="11" t="s">
        <v>14</v>
      </c>
      <c r="G3" s="11">
        <v>1300</v>
      </c>
      <c r="H3" s="12">
        <f>E3*G3</f>
        <v>6500</v>
      </c>
      <c r="I3" s="11"/>
      <c r="J3" s="29" t="s">
        <v>15</v>
      </c>
    </row>
    <row r="4" spans="1:10" ht="242.45" customHeight="1" x14ac:dyDescent="0.2">
      <c r="A4" s="48"/>
      <c r="B4" s="51"/>
      <c r="C4" s="11" t="s">
        <v>16</v>
      </c>
      <c r="D4" s="11" t="s">
        <v>13</v>
      </c>
      <c r="E4" s="11">
        <v>5</v>
      </c>
      <c r="F4" s="11" t="s">
        <v>14</v>
      </c>
      <c r="G4" s="11">
        <v>1300</v>
      </c>
      <c r="H4" s="12">
        <f t="shared" ref="H4:H37" si="0">E4*G4</f>
        <v>6500</v>
      </c>
      <c r="I4" s="11"/>
      <c r="J4" s="29" t="s">
        <v>17</v>
      </c>
    </row>
    <row r="5" spans="1:10" ht="237.6" customHeight="1" x14ac:dyDescent="0.2">
      <c r="A5" s="48"/>
      <c r="B5" s="51"/>
      <c r="C5" s="11" t="s">
        <v>18</v>
      </c>
      <c r="D5" s="11" t="s">
        <v>19</v>
      </c>
      <c r="E5" s="11">
        <v>5.57</v>
      </c>
      <c r="F5" s="11" t="s">
        <v>14</v>
      </c>
      <c r="G5" s="11">
        <v>1300</v>
      </c>
      <c r="H5" s="12">
        <f t="shared" si="0"/>
        <v>7241</v>
      </c>
      <c r="I5" s="11"/>
      <c r="J5" s="29" t="s">
        <v>17</v>
      </c>
    </row>
    <row r="6" spans="1:10" ht="121.15" customHeight="1" x14ac:dyDescent="0.2">
      <c r="A6" s="49"/>
      <c r="B6" s="52"/>
      <c r="C6" s="14" t="s">
        <v>20</v>
      </c>
      <c r="D6" s="11" t="s">
        <v>21</v>
      </c>
      <c r="E6" s="11">
        <v>8</v>
      </c>
      <c r="F6" s="11" t="s">
        <v>14</v>
      </c>
      <c r="G6" s="11">
        <v>300</v>
      </c>
      <c r="H6" s="12">
        <f t="shared" si="0"/>
        <v>2400</v>
      </c>
      <c r="I6" s="11"/>
      <c r="J6" s="29" t="s">
        <v>22</v>
      </c>
    </row>
    <row r="7" spans="1:10" ht="235.15" customHeight="1" x14ac:dyDescent="0.2">
      <c r="A7" s="47">
        <v>2</v>
      </c>
      <c r="B7" s="53" t="s">
        <v>23</v>
      </c>
      <c r="C7" s="11" t="s">
        <v>24</v>
      </c>
      <c r="D7" s="11" t="s">
        <v>25</v>
      </c>
      <c r="E7" s="11">
        <v>2.65</v>
      </c>
      <c r="F7" s="11" t="s">
        <v>14</v>
      </c>
      <c r="G7" s="11">
        <v>1300</v>
      </c>
      <c r="H7" s="12">
        <f t="shared" si="0"/>
        <v>3445</v>
      </c>
      <c r="I7" s="11"/>
      <c r="J7" s="29" t="s">
        <v>26</v>
      </c>
    </row>
    <row r="8" spans="1:10" ht="235.15" customHeight="1" x14ac:dyDescent="0.2">
      <c r="A8" s="48"/>
      <c r="B8" s="54"/>
      <c r="C8" s="11" t="s">
        <v>27</v>
      </c>
      <c r="D8" s="11" t="s">
        <v>28</v>
      </c>
      <c r="E8" s="11">
        <v>4</v>
      </c>
      <c r="F8" s="11" t="s">
        <v>14</v>
      </c>
      <c r="G8" s="11">
        <v>1300</v>
      </c>
      <c r="H8" s="12">
        <f t="shared" si="0"/>
        <v>5200</v>
      </c>
      <c r="I8" s="11"/>
      <c r="J8" s="29" t="s">
        <v>15</v>
      </c>
    </row>
    <row r="9" spans="1:10" ht="235.15" customHeight="1" x14ac:dyDescent="0.2">
      <c r="A9" s="49"/>
      <c r="B9" s="55"/>
      <c r="C9" s="11" t="s">
        <v>29</v>
      </c>
      <c r="D9" s="11" t="s">
        <v>30</v>
      </c>
      <c r="E9" s="11">
        <v>4</v>
      </c>
      <c r="F9" s="11" t="s">
        <v>14</v>
      </c>
      <c r="G9" s="11">
        <v>1300</v>
      </c>
      <c r="H9" s="12">
        <f t="shared" si="0"/>
        <v>5200</v>
      </c>
      <c r="I9" s="11"/>
      <c r="J9" s="29" t="s">
        <v>17</v>
      </c>
    </row>
    <row r="10" spans="1:10" ht="255.6" customHeight="1" x14ac:dyDescent="0.2">
      <c r="A10" s="47">
        <v>3</v>
      </c>
      <c r="B10" s="53" t="s">
        <v>31</v>
      </c>
      <c r="C10" s="15" t="s">
        <v>12</v>
      </c>
      <c r="D10" s="11" t="s">
        <v>32</v>
      </c>
      <c r="E10" s="11">
        <v>13</v>
      </c>
      <c r="F10" s="11" t="s">
        <v>14</v>
      </c>
      <c r="G10" s="11">
        <v>1300</v>
      </c>
      <c r="H10" s="12">
        <f t="shared" si="0"/>
        <v>16900</v>
      </c>
      <c r="I10" s="11"/>
      <c r="J10" s="29" t="s">
        <v>17</v>
      </c>
    </row>
    <row r="11" spans="1:10" ht="255.6" customHeight="1" x14ac:dyDescent="0.2">
      <c r="A11" s="48"/>
      <c r="B11" s="54"/>
      <c r="C11" s="15" t="s">
        <v>18</v>
      </c>
      <c r="D11" s="11" t="s">
        <v>33</v>
      </c>
      <c r="E11" s="11">
        <v>4.7699999999999996</v>
      </c>
      <c r="F11" s="11" t="s">
        <v>14</v>
      </c>
      <c r="G11" s="11">
        <v>1300</v>
      </c>
      <c r="H11" s="12">
        <f t="shared" si="0"/>
        <v>6200.9999999999991</v>
      </c>
      <c r="I11" s="11"/>
      <c r="J11" s="29" t="s">
        <v>17</v>
      </c>
    </row>
    <row r="12" spans="1:10" ht="255.6" customHeight="1" x14ac:dyDescent="0.2">
      <c r="A12" s="48"/>
      <c r="B12" s="54"/>
      <c r="C12" s="15" t="s">
        <v>34</v>
      </c>
      <c r="D12" s="11" t="s">
        <v>35</v>
      </c>
      <c r="E12" s="11">
        <v>10</v>
      </c>
      <c r="F12" s="11" t="s">
        <v>14</v>
      </c>
      <c r="G12" s="11">
        <v>1300</v>
      </c>
      <c r="H12" s="12">
        <f t="shared" si="0"/>
        <v>13000</v>
      </c>
      <c r="I12" s="11"/>
      <c r="J12" s="29" t="s">
        <v>17</v>
      </c>
    </row>
    <row r="13" spans="1:10" ht="255.6" customHeight="1" x14ac:dyDescent="0.2">
      <c r="A13" s="48"/>
      <c r="B13" s="54"/>
      <c r="C13" s="15" t="s">
        <v>36</v>
      </c>
      <c r="D13" s="11" t="s">
        <v>37</v>
      </c>
      <c r="E13" s="11">
        <v>4</v>
      </c>
      <c r="F13" s="11" t="s">
        <v>14</v>
      </c>
      <c r="G13" s="11">
        <v>1300</v>
      </c>
      <c r="H13" s="12">
        <f t="shared" si="0"/>
        <v>5200</v>
      </c>
      <c r="I13" s="11"/>
      <c r="J13" s="29" t="s">
        <v>15</v>
      </c>
    </row>
    <row r="14" spans="1:10" ht="255.6" customHeight="1" x14ac:dyDescent="0.2">
      <c r="A14" s="49"/>
      <c r="B14" s="55"/>
      <c r="C14" s="15" t="s">
        <v>38</v>
      </c>
      <c r="D14" s="11" t="s">
        <v>39</v>
      </c>
      <c r="E14" s="11">
        <v>2.25</v>
      </c>
      <c r="F14" s="11" t="s">
        <v>14</v>
      </c>
      <c r="G14" s="11">
        <v>1300</v>
      </c>
      <c r="H14" s="12">
        <f t="shared" si="0"/>
        <v>2925</v>
      </c>
      <c r="I14" s="11"/>
      <c r="J14" s="29" t="s">
        <v>17</v>
      </c>
    </row>
    <row r="15" spans="1:10" ht="247.9" customHeight="1" x14ac:dyDescent="0.2">
      <c r="A15" s="47">
        <v>4</v>
      </c>
      <c r="B15" s="53" t="s">
        <v>40</v>
      </c>
      <c r="C15" s="11" t="s">
        <v>41</v>
      </c>
      <c r="D15" s="11" t="s">
        <v>42</v>
      </c>
      <c r="E15" s="11">
        <v>1.86</v>
      </c>
      <c r="F15" s="11" t="s">
        <v>14</v>
      </c>
      <c r="G15" s="11">
        <v>1300</v>
      </c>
      <c r="H15" s="12">
        <f t="shared" si="0"/>
        <v>2418</v>
      </c>
      <c r="I15" s="47"/>
      <c r="J15" s="29" t="s">
        <v>15</v>
      </c>
    </row>
    <row r="16" spans="1:10" s="1" customFormat="1" ht="253.15" customHeight="1" x14ac:dyDescent="0.2">
      <c r="A16" s="49"/>
      <c r="B16" s="55"/>
      <c r="C16" s="16" t="s">
        <v>43</v>
      </c>
      <c r="D16" s="16" t="s">
        <v>44</v>
      </c>
      <c r="E16" s="16">
        <v>1.5</v>
      </c>
      <c r="F16" s="16" t="s">
        <v>45</v>
      </c>
      <c r="G16" s="17">
        <v>2318</v>
      </c>
      <c r="H16" s="12">
        <f t="shared" si="0"/>
        <v>3477</v>
      </c>
      <c r="I16" s="49"/>
      <c r="J16" s="30" t="s">
        <v>46</v>
      </c>
    </row>
    <row r="17" spans="1:10" ht="292.14999999999998" customHeight="1" x14ac:dyDescent="0.2">
      <c r="A17" s="11">
        <v>5</v>
      </c>
      <c r="B17" s="18" t="s">
        <v>47</v>
      </c>
      <c r="C17" s="19" t="s">
        <v>43</v>
      </c>
      <c r="D17" s="11" t="s">
        <v>48</v>
      </c>
      <c r="E17" s="11">
        <v>1.83</v>
      </c>
      <c r="F17" s="11" t="s">
        <v>45</v>
      </c>
      <c r="G17" s="11">
        <v>1300</v>
      </c>
      <c r="H17" s="12">
        <f t="shared" si="0"/>
        <v>2379</v>
      </c>
      <c r="I17" s="11"/>
      <c r="J17" s="29" t="s">
        <v>17</v>
      </c>
    </row>
    <row r="18" spans="1:10" ht="138" customHeight="1" x14ac:dyDescent="0.2">
      <c r="A18" s="47">
        <v>6</v>
      </c>
      <c r="B18" s="53" t="s">
        <v>49</v>
      </c>
      <c r="C18" s="11" t="s">
        <v>50</v>
      </c>
      <c r="D18" s="11" t="s">
        <v>33</v>
      </c>
      <c r="E18" s="11">
        <v>4.7699999999999996</v>
      </c>
      <c r="F18" s="11" t="s">
        <v>14</v>
      </c>
      <c r="G18" s="11">
        <v>1300</v>
      </c>
      <c r="H18" s="12">
        <f t="shared" si="0"/>
        <v>6200.9999999999991</v>
      </c>
      <c r="I18" s="47"/>
      <c r="J18" s="29" t="s">
        <v>15</v>
      </c>
    </row>
    <row r="19" spans="1:10" ht="142.15" customHeight="1" x14ac:dyDescent="0.2">
      <c r="A19" s="49"/>
      <c r="B19" s="55"/>
      <c r="C19" s="11" t="s">
        <v>51</v>
      </c>
      <c r="D19" s="11" t="s">
        <v>52</v>
      </c>
      <c r="E19" s="11">
        <v>3.49</v>
      </c>
      <c r="F19" s="11" t="s">
        <v>45</v>
      </c>
      <c r="G19" s="13">
        <v>2080</v>
      </c>
      <c r="H19" s="12">
        <f t="shared" si="0"/>
        <v>7259.2000000000007</v>
      </c>
      <c r="I19" s="49"/>
      <c r="J19" s="30" t="s">
        <v>53</v>
      </c>
    </row>
    <row r="20" spans="1:10" ht="143.44999999999999" customHeight="1" x14ac:dyDescent="0.2">
      <c r="A20" s="47">
        <v>7</v>
      </c>
      <c r="B20" s="53" t="s">
        <v>54</v>
      </c>
      <c r="C20" s="11" t="s">
        <v>55</v>
      </c>
      <c r="D20" s="11" t="s">
        <v>56</v>
      </c>
      <c r="E20" s="11">
        <v>1.37</v>
      </c>
      <c r="F20" s="11" t="s">
        <v>45</v>
      </c>
      <c r="G20" s="11">
        <v>1300</v>
      </c>
      <c r="H20" s="12">
        <f t="shared" si="0"/>
        <v>1781.0000000000002</v>
      </c>
      <c r="I20" s="47"/>
      <c r="J20" s="29" t="s">
        <v>57</v>
      </c>
    </row>
    <row r="21" spans="1:10" ht="143.44999999999999" customHeight="1" x14ac:dyDescent="0.2">
      <c r="A21" s="49"/>
      <c r="B21" s="55"/>
      <c r="C21" s="11" t="s">
        <v>43</v>
      </c>
      <c r="D21" s="11" t="s">
        <v>58</v>
      </c>
      <c r="E21" s="11">
        <v>1.72</v>
      </c>
      <c r="F21" s="11" t="s">
        <v>45</v>
      </c>
      <c r="G21" s="13">
        <v>2318</v>
      </c>
      <c r="H21" s="12">
        <f t="shared" si="0"/>
        <v>3986.96</v>
      </c>
      <c r="I21" s="49"/>
      <c r="J21" s="30" t="s">
        <v>53</v>
      </c>
    </row>
    <row r="22" spans="1:10" ht="241.15" customHeight="1" x14ac:dyDescent="0.2">
      <c r="A22" s="47">
        <v>8</v>
      </c>
      <c r="B22" s="53" t="s">
        <v>59</v>
      </c>
      <c r="C22" s="11" t="s">
        <v>60</v>
      </c>
      <c r="D22" s="11" t="s">
        <v>61</v>
      </c>
      <c r="E22" s="11">
        <v>1.87</v>
      </c>
      <c r="F22" s="11" t="s">
        <v>14</v>
      </c>
      <c r="G22" s="11">
        <v>1300</v>
      </c>
      <c r="H22" s="12">
        <f t="shared" si="0"/>
        <v>2431</v>
      </c>
      <c r="I22" s="11"/>
      <c r="J22" s="29" t="s">
        <v>15</v>
      </c>
    </row>
    <row r="23" spans="1:10" ht="147.6" customHeight="1" x14ac:dyDescent="0.2">
      <c r="A23" s="48"/>
      <c r="B23" s="54"/>
      <c r="C23" s="11" t="s">
        <v>51</v>
      </c>
      <c r="D23" s="11" t="s">
        <v>62</v>
      </c>
      <c r="E23" s="11">
        <v>2.5499999999999998</v>
      </c>
      <c r="F23" s="11" t="s">
        <v>45</v>
      </c>
      <c r="G23" s="11">
        <v>2080</v>
      </c>
      <c r="H23" s="12">
        <f t="shared" si="0"/>
        <v>5304</v>
      </c>
      <c r="I23" s="47"/>
      <c r="J23" s="30" t="s">
        <v>46</v>
      </c>
    </row>
    <row r="24" spans="1:10" ht="147.6" customHeight="1" x14ac:dyDescent="0.2">
      <c r="A24" s="49"/>
      <c r="B24" s="55"/>
      <c r="C24" s="11" t="s">
        <v>55</v>
      </c>
      <c r="D24" s="11" t="s">
        <v>63</v>
      </c>
      <c r="E24" s="11">
        <v>1.79</v>
      </c>
      <c r="F24" s="11" t="s">
        <v>14</v>
      </c>
      <c r="G24" s="13">
        <v>1300</v>
      </c>
      <c r="H24" s="12">
        <f t="shared" si="0"/>
        <v>2327</v>
      </c>
      <c r="I24" s="49"/>
      <c r="J24" s="29" t="s">
        <v>64</v>
      </c>
    </row>
    <row r="25" spans="1:10" ht="143.44999999999999" customHeight="1" x14ac:dyDescent="0.2">
      <c r="A25" s="47">
        <v>9</v>
      </c>
      <c r="B25" s="53" t="s">
        <v>65</v>
      </c>
      <c r="C25" s="11" t="s">
        <v>66</v>
      </c>
      <c r="D25" s="11" t="s">
        <v>67</v>
      </c>
      <c r="E25" s="11">
        <v>2.33</v>
      </c>
      <c r="F25" s="11" t="s">
        <v>14</v>
      </c>
      <c r="G25" s="11">
        <v>1300</v>
      </c>
      <c r="H25" s="12">
        <f t="shared" si="0"/>
        <v>3029</v>
      </c>
      <c r="I25" s="47"/>
      <c r="J25" s="29" t="s">
        <v>17</v>
      </c>
    </row>
    <row r="26" spans="1:10" ht="143.44999999999999" customHeight="1" x14ac:dyDescent="0.2">
      <c r="A26" s="48"/>
      <c r="B26" s="54"/>
      <c r="C26" s="11" t="s">
        <v>68</v>
      </c>
      <c r="D26" s="11" t="s">
        <v>69</v>
      </c>
      <c r="E26" s="11">
        <v>4.18</v>
      </c>
      <c r="F26" s="11" t="s">
        <v>45</v>
      </c>
      <c r="G26" s="13">
        <v>2318</v>
      </c>
      <c r="H26" s="12">
        <f t="shared" si="0"/>
        <v>9689.24</v>
      </c>
      <c r="I26" s="49"/>
      <c r="J26" s="30" t="s">
        <v>53</v>
      </c>
    </row>
    <row r="27" spans="1:10" ht="122.45" customHeight="1" x14ac:dyDescent="0.2">
      <c r="A27" s="49"/>
      <c r="B27" s="55"/>
      <c r="C27" s="20" t="s">
        <v>70</v>
      </c>
      <c r="D27" s="20" t="s">
        <v>71</v>
      </c>
      <c r="E27" s="11">
        <v>1</v>
      </c>
      <c r="F27" s="11" t="s">
        <v>72</v>
      </c>
      <c r="G27" s="13">
        <v>1090</v>
      </c>
      <c r="H27" s="12">
        <f t="shared" si="0"/>
        <v>1090</v>
      </c>
      <c r="I27" s="13"/>
      <c r="J27" s="31" t="s">
        <v>73</v>
      </c>
    </row>
    <row r="28" spans="1:10" ht="290.45" customHeight="1" x14ac:dyDescent="0.2">
      <c r="A28" s="11">
        <v>10</v>
      </c>
      <c r="B28" s="18" t="s">
        <v>74</v>
      </c>
      <c r="C28" s="11" t="s">
        <v>75</v>
      </c>
      <c r="D28" s="11" t="s">
        <v>76</v>
      </c>
      <c r="E28" s="11">
        <v>9.06</v>
      </c>
      <c r="F28" s="11" t="s">
        <v>14</v>
      </c>
      <c r="G28" s="11">
        <v>1300</v>
      </c>
      <c r="H28" s="12">
        <f t="shared" si="0"/>
        <v>11778</v>
      </c>
      <c r="I28" s="11"/>
      <c r="J28" s="29" t="s">
        <v>17</v>
      </c>
    </row>
    <row r="29" spans="1:10" ht="237" customHeight="1" x14ac:dyDescent="0.2">
      <c r="A29" s="11">
        <v>11</v>
      </c>
      <c r="B29" s="18" t="s">
        <v>77</v>
      </c>
      <c r="C29" s="11" t="s">
        <v>60</v>
      </c>
      <c r="D29" s="11" t="s">
        <v>78</v>
      </c>
      <c r="E29" s="11">
        <v>19.350000000000001</v>
      </c>
      <c r="F29" s="11" t="s">
        <v>14</v>
      </c>
      <c r="G29" s="11">
        <v>1300</v>
      </c>
      <c r="H29" s="12">
        <f t="shared" si="0"/>
        <v>25155.000000000004</v>
      </c>
      <c r="I29" s="11"/>
      <c r="J29" s="29" t="s">
        <v>17</v>
      </c>
    </row>
    <row r="30" spans="1:10" ht="285.60000000000002" customHeight="1" x14ac:dyDescent="0.2">
      <c r="A30" s="11">
        <v>12</v>
      </c>
      <c r="B30" s="18" t="s">
        <v>65</v>
      </c>
      <c r="C30" s="11" t="s">
        <v>79</v>
      </c>
      <c r="D30" s="11" t="s">
        <v>80</v>
      </c>
      <c r="E30" s="11">
        <v>7</v>
      </c>
      <c r="F30" s="11" t="s">
        <v>45</v>
      </c>
      <c r="G30" s="11">
        <v>5095</v>
      </c>
      <c r="H30" s="12">
        <f t="shared" si="0"/>
        <v>35665</v>
      </c>
      <c r="I30" s="11"/>
      <c r="J30" s="32" t="s">
        <v>81</v>
      </c>
    </row>
    <row r="31" spans="1:10" ht="123.6" customHeight="1" x14ac:dyDescent="0.2">
      <c r="A31" s="11">
        <v>13</v>
      </c>
      <c r="B31" s="21" t="s">
        <v>65</v>
      </c>
      <c r="C31" s="18" t="s">
        <v>82</v>
      </c>
      <c r="D31" s="11" t="s">
        <v>83</v>
      </c>
      <c r="E31" s="11">
        <v>10</v>
      </c>
      <c r="F31" s="11" t="s">
        <v>14</v>
      </c>
      <c r="G31" s="11">
        <v>1400</v>
      </c>
      <c r="H31" s="12">
        <f t="shared" si="0"/>
        <v>14000</v>
      </c>
      <c r="I31" s="33" t="s">
        <v>84</v>
      </c>
      <c r="J31" s="29" t="s">
        <v>85</v>
      </c>
    </row>
    <row r="32" spans="1:10" ht="132" customHeight="1" x14ac:dyDescent="0.2">
      <c r="A32" s="11">
        <v>14</v>
      </c>
      <c r="B32" s="22" t="s">
        <v>86</v>
      </c>
      <c r="C32" s="11" t="s">
        <v>87</v>
      </c>
      <c r="D32" s="11" t="s">
        <v>88</v>
      </c>
      <c r="E32" s="11">
        <v>2</v>
      </c>
      <c r="F32" s="11" t="s">
        <v>72</v>
      </c>
      <c r="G32" s="11">
        <v>1650</v>
      </c>
      <c r="H32" s="12">
        <f t="shared" si="0"/>
        <v>3300</v>
      </c>
      <c r="I32" s="11"/>
      <c r="J32" s="34" t="s">
        <v>89</v>
      </c>
    </row>
    <row r="33" spans="1:12" ht="301.14999999999998" customHeight="1" x14ac:dyDescent="0.2">
      <c r="A33" s="11">
        <v>15</v>
      </c>
      <c r="B33" s="22" t="s">
        <v>90</v>
      </c>
      <c r="C33" s="11" t="s">
        <v>91</v>
      </c>
      <c r="D33" s="11" t="s">
        <v>92</v>
      </c>
      <c r="E33" s="11">
        <v>2</v>
      </c>
      <c r="F33" s="11" t="s">
        <v>72</v>
      </c>
      <c r="G33" s="11">
        <v>1800</v>
      </c>
      <c r="H33" s="12">
        <f t="shared" si="0"/>
        <v>3600</v>
      </c>
      <c r="I33" s="11"/>
      <c r="J33" s="35" t="s">
        <v>93</v>
      </c>
    </row>
    <row r="34" spans="1:12" ht="270.60000000000002" customHeight="1" x14ac:dyDescent="0.2">
      <c r="A34" s="11">
        <v>16</v>
      </c>
      <c r="B34" s="22" t="s">
        <v>94</v>
      </c>
      <c r="C34" s="11" t="s">
        <v>95</v>
      </c>
      <c r="D34" s="11" t="s">
        <v>96</v>
      </c>
      <c r="E34" s="11">
        <v>4</v>
      </c>
      <c r="F34" s="11" t="s">
        <v>72</v>
      </c>
      <c r="G34" s="11">
        <v>990</v>
      </c>
      <c r="H34" s="12">
        <f t="shared" si="0"/>
        <v>3960</v>
      </c>
      <c r="I34" s="11"/>
      <c r="J34" s="35" t="s">
        <v>97</v>
      </c>
    </row>
    <row r="35" spans="1:12" ht="234.6" customHeight="1" x14ac:dyDescent="0.2">
      <c r="A35" s="11">
        <v>17</v>
      </c>
      <c r="B35" s="18" t="s">
        <v>98</v>
      </c>
      <c r="C35" s="11" t="s">
        <v>99</v>
      </c>
      <c r="D35" s="11" t="s">
        <v>100</v>
      </c>
      <c r="E35" s="11">
        <v>0.8</v>
      </c>
      <c r="F35" s="11" t="s">
        <v>45</v>
      </c>
      <c r="G35" s="11">
        <v>2080</v>
      </c>
      <c r="H35" s="12">
        <f t="shared" si="0"/>
        <v>1664</v>
      </c>
      <c r="I35" s="11"/>
      <c r="J35" s="30" t="s">
        <v>101</v>
      </c>
      <c r="K35" s="36"/>
    </row>
    <row r="36" spans="1:12" ht="234.6" customHeight="1" x14ac:dyDescent="0.2">
      <c r="A36" s="11">
        <v>18</v>
      </c>
      <c r="B36" s="22" t="s">
        <v>90</v>
      </c>
      <c r="C36" s="11" t="s">
        <v>99</v>
      </c>
      <c r="D36" s="11" t="s">
        <v>102</v>
      </c>
      <c r="E36" s="11">
        <v>1.8</v>
      </c>
      <c r="F36" s="11" t="s">
        <v>45</v>
      </c>
      <c r="G36" s="11">
        <v>2080</v>
      </c>
      <c r="H36" s="12">
        <f t="shared" si="0"/>
        <v>3744</v>
      </c>
      <c r="I36" s="11"/>
      <c r="J36" s="30" t="s">
        <v>46</v>
      </c>
      <c r="K36" s="36"/>
      <c r="L36" s="36"/>
    </row>
    <row r="37" spans="1:12" ht="234.6" customHeight="1" x14ac:dyDescent="0.2">
      <c r="A37" s="11">
        <v>19</v>
      </c>
      <c r="B37" s="18" t="s">
        <v>103</v>
      </c>
      <c r="C37" s="11" t="s">
        <v>99</v>
      </c>
      <c r="D37" s="11" t="s">
        <v>104</v>
      </c>
      <c r="E37" s="11">
        <v>1.5</v>
      </c>
      <c r="F37" s="11" t="s">
        <v>45</v>
      </c>
      <c r="G37" s="11">
        <v>2080</v>
      </c>
      <c r="H37" s="12">
        <f t="shared" si="0"/>
        <v>3120</v>
      </c>
      <c r="I37" s="11"/>
      <c r="J37" s="30" t="s">
        <v>46</v>
      </c>
      <c r="K37" s="36"/>
    </row>
    <row r="38" spans="1:12" ht="48" customHeight="1" x14ac:dyDescent="0.2">
      <c r="A38" s="41" t="s">
        <v>105</v>
      </c>
      <c r="B38" s="42"/>
      <c r="C38" s="41"/>
      <c r="D38" s="41"/>
      <c r="E38" s="41"/>
      <c r="F38" s="41"/>
      <c r="G38" s="41"/>
      <c r="H38" s="12"/>
      <c r="I38" s="37"/>
      <c r="J38" s="34"/>
    </row>
    <row r="39" spans="1:12" s="2" customFormat="1" ht="34.9" customHeight="1" x14ac:dyDescent="0.2">
      <c r="A39" s="43" t="s">
        <v>106</v>
      </c>
      <c r="B39" s="44"/>
      <c r="C39" s="45"/>
      <c r="D39" s="45"/>
      <c r="E39" s="45"/>
      <c r="F39" s="45"/>
      <c r="G39" s="46"/>
      <c r="H39" s="23">
        <f>SUM(H3:H37)</f>
        <v>238070.40000000002</v>
      </c>
      <c r="I39" s="38"/>
      <c r="J39" s="38"/>
    </row>
    <row r="40" spans="1:12" s="2" customFormat="1" ht="34.9" customHeight="1" x14ac:dyDescent="0.2">
      <c r="A40" s="24"/>
      <c r="B40" s="25"/>
      <c r="C40" s="26"/>
      <c r="D40" s="26"/>
      <c r="E40" s="26"/>
      <c r="F40" s="26"/>
      <c r="G40" s="26"/>
      <c r="H40" s="27"/>
      <c r="I40" s="26"/>
      <c r="J40" s="26"/>
    </row>
    <row r="41" spans="1:12" s="2" customFormat="1" ht="34.9" customHeight="1" x14ac:dyDescent="0.2">
      <c r="A41" s="24"/>
      <c r="B41" s="25"/>
      <c r="C41" s="26"/>
      <c r="D41" s="26"/>
      <c r="E41" s="26"/>
      <c r="F41" s="26"/>
      <c r="G41" s="26"/>
      <c r="H41" s="27"/>
      <c r="I41" s="26"/>
      <c r="J41" s="26"/>
    </row>
    <row r="42" spans="1:12" s="2" customFormat="1" ht="34.9" customHeight="1" x14ac:dyDescent="0.2">
      <c r="A42" s="24"/>
      <c r="B42" s="25"/>
      <c r="C42" s="26"/>
      <c r="D42" s="26"/>
      <c r="E42" s="26"/>
      <c r="F42" s="26"/>
      <c r="G42" s="26"/>
      <c r="H42" s="27"/>
      <c r="I42" s="26"/>
      <c r="J42" s="26"/>
    </row>
    <row r="43" spans="1:12" s="2" customFormat="1" ht="25.15" customHeight="1" x14ac:dyDescent="0.2">
      <c r="A43" s="26"/>
      <c r="B43" s="28"/>
      <c r="C43" s="26"/>
      <c r="D43" s="26"/>
      <c r="E43" s="26"/>
      <c r="F43" s="26"/>
      <c r="G43" s="26"/>
      <c r="H43" s="27"/>
      <c r="I43" s="26"/>
      <c r="J43" s="26"/>
    </row>
  </sheetData>
  <mergeCells count="24">
    <mergeCell ref="B20:B21"/>
    <mergeCell ref="B22:B24"/>
    <mergeCell ref="B25:B27"/>
    <mergeCell ref="I15:I16"/>
    <mergeCell ref="I18:I19"/>
    <mergeCell ref="I20:I21"/>
    <mergeCell ref="I23:I24"/>
    <mergeCell ref="I25:I26"/>
    <mergeCell ref="A1:I1"/>
    <mergeCell ref="A38:G38"/>
    <mergeCell ref="A39:G39"/>
    <mergeCell ref="A3:A6"/>
    <mergeCell ref="A7:A9"/>
    <mergeCell ref="A10:A14"/>
    <mergeCell ref="A15:A16"/>
    <mergeCell ref="A18:A19"/>
    <mergeCell ref="A20:A21"/>
    <mergeCell ref="A22:A24"/>
    <mergeCell ref="A25:A27"/>
    <mergeCell ref="B3:B6"/>
    <mergeCell ref="B7:B9"/>
    <mergeCell ref="B10:B14"/>
    <mergeCell ref="B15:B16"/>
    <mergeCell ref="B18:B19"/>
  </mergeCells>
  <phoneticPr fontId="14" type="noConversion"/>
  <printOptions horizontalCentered="1" verticalCentered="1"/>
  <pageMargins left="0.196850393700787" right="0.196850393700787" top="0.196850393700787" bottom="0.196850393700787" header="0.31496062992126" footer="0.31496062992126"/>
  <pageSetup paperSize="9" scale="54" fitToHeight="0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HUAWEI</dc:creator>
  <cp:lastModifiedBy>黄国平</cp:lastModifiedBy>
  <cp:lastPrinted>2022-11-24T08:13:00Z</cp:lastPrinted>
  <dcterms:created xsi:type="dcterms:W3CDTF">2022-11-19T15:02:00Z</dcterms:created>
  <dcterms:modified xsi:type="dcterms:W3CDTF">2023-01-09T02:20:06Z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D124C32C8D2747DBAACD96F8AC3AB0B7</vt:lpwstr>
  </property>
  <property fmtid="{D5CDD505-2E9C-101B-9397-08002B2CF9AE}" pid="3" name="KSOProductBuildVer">
    <vt:lpwstr>2052-11.1.0.12980</vt:lpwstr>
  </property>
</Properties>
</file>