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cellimages.xml" ContentType="application/vnd.wps-officedocument.cellimag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/>
  <mc:AlternateContent xmlns:mc="http://schemas.openxmlformats.org/markup-compatibility/2006">
    <mc:Choice Requires="x15">
      <x15ac:absPath xmlns:x15ac="http://schemas.microsoft.com/office/spreadsheetml/2010/11/ac" url="E:\360MoveData\Users\Administrator\Desktop\公告\"/>
    </mc:Choice>
  </mc:AlternateContent>
  <bookViews>
    <workbookView xWindow="0" yWindow="0" windowWidth="28470" windowHeight="10695"/>
  </bookViews>
  <sheets>
    <sheet name="1" sheetId="6" r:id="rId1"/>
    <sheet name="Sheet1" sheetId="3" r:id="rId2"/>
    <sheet name="WpsReserved_CellImgList" sheetId="4" state="veryHidden" r:id="rId3"/>
  </sheets>
  <calcPr calcId="162913"/>
</workbook>
</file>

<file path=xl/calcChain.xml><?xml version="1.0" encoding="utf-8"?>
<calcChain xmlns="http://schemas.openxmlformats.org/spreadsheetml/2006/main">
  <c r="I9" i="6" l="1"/>
  <c r="I8" i="6"/>
  <c r="I7" i="6"/>
  <c r="I6" i="6"/>
  <c r="I5" i="6"/>
  <c r="I4" i="6"/>
  <c r="I3" i="6"/>
  <c r="D8" i="6"/>
  <c r="D7" i="6"/>
  <c r="D9" i="6"/>
  <c r="D6" i="6"/>
</calcChain>
</file>

<file path=xl/cellimages.xml><?xml version="1.0" encoding="utf-8"?>
<etc:cellImages xmlns:xdr="http://schemas.openxmlformats.org/drawingml/2006/spreadsheetDrawing" xmlns:r="http://schemas.openxmlformats.org/officeDocument/2006/relationships" xmlns:a="http://schemas.openxmlformats.org/drawingml/2006/main" xmlns:etc="http://www.wps.cn/officeDocument/2017/etCustomData">
  <etc:cellImage>
    <xdr:pic>
      <xdr:nvPicPr>
        <xdr:cNvPr id="10" name="ID_4536F95EE94E41DC9A8E91338D6F0476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414145" y="6763385"/>
          <a:ext cx="2889885" cy="176974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9" name="ID_7A764F60490C43569462D6A7D5957FB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500505" y="8750300"/>
          <a:ext cx="2785745" cy="170307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4" name="ID_ACE2B1C768034B91B249B4C78BCBC83E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670050" y="2735580"/>
          <a:ext cx="2364105" cy="190182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3" name="ID_8F22001E08F642F9A9DD0E2262956C2D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809750" y="1320165"/>
          <a:ext cx="1899285" cy="129413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5" name="ID_118D4C5391164B659B803921B57B2FB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859280" y="10806430"/>
          <a:ext cx="1785620" cy="178625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2" name="ID_F85DD4C9EFF54E7C9B234D817F258F82" descr="upload_post_object_v2_018067925"/>
        <xdr:cNvPicPr/>
      </xdr:nvPicPr>
      <xdr:blipFill>
        <a:blip r:embed="rId6"/>
        <a:stretch>
          <a:fillRect/>
        </a:stretch>
      </xdr:blipFill>
      <xdr:spPr>
        <a:xfrm>
          <a:off x="0" y="0"/>
          <a:ext cx="3276600" cy="2202180"/>
        </a:xfrm>
        <a:prstGeom prst="rect">
          <a:avLst/>
        </a:prstGeom>
      </xdr:spPr>
    </xdr:pic>
  </etc:cellImage>
</etc:cellImages>
</file>

<file path=xl/sharedStrings.xml><?xml version="1.0" encoding="utf-8"?>
<sst xmlns="http://schemas.openxmlformats.org/spreadsheetml/2006/main" count="50" uniqueCount="41">
  <si>
    <t>番禺中心医院医疗集团第二季度医用家具采购项目需求清单报价（市场调研）</t>
  </si>
  <si>
    <t>序号</t>
  </si>
  <si>
    <t>使用科室</t>
  </si>
  <si>
    <t>货物名称</t>
  </si>
  <si>
    <t>图型</t>
  </si>
  <si>
    <t>规格型号(mm)</t>
  </si>
  <si>
    <t>数量</t>
  </si>
  <si>
    <t>单位</t>
  </si>
  <si>
    <t>最高单价限价（元）</t>
  </si>
  <si>
    <t>报价单价（元）</t>
  </si>
  <si>
    <t>报价小计（元）</t>
  </si>
  <si>
    <t>质保期（年）</t>
  </si>
  <si>
    <t>送货时间（天）</t>
  </si>
  <si>
    <t>材料说明</t>
  </si>
  <si>
    <t>营养科</t>
  </si>
  <si>
    <t>2人办公桌桌</t>
  </si>
  <si>
    <t>2150W*600*750H</t>
  </si>
  <si>
    <t>张</t>
  </si>
  <si>
    <t>E0级生态板，三聚氰胺贴面，近色封边，二侧板及台面板25厘，其它18厘。带塑料键盘抽，主机托。</t>
  </si>
  <si>
    <t>组合试验台</t>
  </si>
  <si>
    <t>5400W*3130*2000H</t>
  </si>
  <si>
    <t>组</t>
  </si>
  <si>
    <t>1、材质:1.0mm厚一级优质电解钢板，防潮防水，经久耐用，1.0mm厚304#不锈钢地脚线、12mm厚复合亚克力医用人造石做抗典伏处理台面，无缝拼接，防渗易清洁，满足院感需求;
2、配置:U型不锈钢拉手，304不锈钢三节导轨,304不锈钢液压缓冲门铰，304不锈钢锁,304不锈钢踢脚线，透气孔，上柜带可视钢化玻璃一层活动层板。                                                                                                                       3、金属表面抑菌粉末静电喷涂</t>
  </si>
  <si>
    <t>书架</t>
  </si>
  <si>
    <t>2000*350*1800</t>
  </si>
  <si>
    <t>E0级生态板层板。金属框架静电喷涂</t>
  </si>
  <si>
    <t>书架2</t>
  </si>
  <si>
    <t>1900*350*1800</t>
  </si>
  <si>
    <t>东院区中医门诊2组、脊柱外科1组</t>
  </si>
  <si>
    <t>医用针灸床</t>
  </si>
  <si>
    <t>1900*700*700</t>
  </si>
  <si>
    <t>（1）柜体：采用优质E1级18MM原木颗粒板，双面MFC板，具有防潮、耐磨性能强；                                                                                                                      （2）封边：采用2.0mm厚PVC同色封边带，色泽均匀一致，使用热熔胶全自动封边技术，封边润滑无毛刺，密封性好，防水、耐磨；                                     （3）床垫：采用80MM高密度整块海绵，扪环保抗菌西皮；                                                         （4）五金：采用国内优质三节承重滑轨、不锈钢缓冲门铰，开合次数超过10万次，304不锈钢锁；
（5）配置：主台架+床垫。</t>
  </si>
  <si>
    <t>关节、日间手术</t>
  </si>
  <si>
    <t>展示柜</t>
  </si>
  <si>
    <t>1000*400*2000</t>
  </si>
  <si>
    <t xml:space="preserve">1、框架采用优质铝合金框架；
2、板材采用E0级实木多层板基材；
2、柜子均分4层，层板可自由上下调节，满足不同需求，玻璃采用钢化玻璃，防刮花易清洁；
3、优质五金配件，门板带锁，带4个顶灯
</t>
  </si>
  <si>
    <t>眼、口腔科</t>
  </si>
  <si>
    <t>储物柜</t>
  </si>
  <si>
    <t>2060*520*1150</t>
  </si>
  <si>
    <t xml:space="preserve">主要材料及厚度说明：
基材：板材采用实木层板,侧板、层板、抽面、门板厚度为18mm，背板厚度为9mm；环保等级符合E0级标准的MFC。
饰面：采用德国夏特定制装饰纸搭配钢模板浮雕，形成各种具有立体纹理质感的饰面材料。封边采用欧德雅优质封边带，装饰同时有效降低甲醛释放量。
</t>
  </si>
  <si>
    <t>以上货物报价含设计、运输、搬运、安装、调试、税费等费用。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</si>
</sst>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76" formatCode="0.00_ "/>
  </numFmts>
  <fonts count="13">
    <font>
      <sz val="11"/>
      <color theme="1"/>
      <name val="宋体"/>
      <charset val="134"/>
      <scheme val="minor"/>
    </font>
    <font>
      <sz val="8"/>
      <name val="宋体"/>
      <charset val="134"/>
    </font>
    <font>
      <sz val="12"/>
      <name val="宋体"/>
      <charset val="134"/>
    </font>
    <font>
      <b/>
      <sz val="20"/>
      <name val="宋体"/>
      <charset val="134"/>
      <scheme val="minor"/>
    </font>
    <font>
      <b/>
      <sz val="10"/>
      <name val="宋体"/>
      <charset val="134"/>
      <scheme val="minor"/>
    </font>
    <font>
      <sz val="12"/>
      <name val="宋体"/>
      <charset val="134"/>
      <scheme val="minor"/>
    </font>
    <font>
      <b/>
      <sz val="12"/>
      <name val="宋体"/>
      <charset val="134"/>
      <scheme val="minor"/>
    </font>
    <font>
      <sz val="12"/>
      <color rgb="FF000000"/>
      <name val="宋体"/>
      <charset val="134"/>
    </font>
    <font>
      <sz val="10.5"/>
      <color rgb="FF333333"/>
      <name val="Microsoft YaHei"/>
      <charset val="134"/>
    </font>
    <font>
      <sz val="11"/>
      <name val="宋体"/>
      <charset val="134"/>
      <scheme val="minor"/>
    </font>
    <font>
      <sz val="10"/>
      <name val="宋体"/>
      <charset val="134"/>
    </font>
    <font>
      <sz val="9"/>
      <name val="宋体"/>
      <charset val="134"/>
      <scheme val="minor"/>
    </font>
    <font>
      <sz val="9"/>
      <name val="宋体"/>
      <family val="3"/>
      <charset val="134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2">
    <xf numFmtId="0" fontId="0" fillId="0" borderId="0">
      <alignment vertical="center"/>
    </xf>
    <xf numFmtId="0" fontId="2" fillId="0" borderId="0"/>
  </cellStyleXfs>
  <cellXfs count="35">
    <xf numFmtId="0" fontId="0" fillId="0" borderId="0" xfId="0">
      <alignment vertical="center"/>
    </xf>
    <xf numFmtId="0" fontId="1" fillId="0" borderId="0" xfId="0" applyFont="1" applyFill="1" applyBorder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2" fillId="2" borderId="0" xfId="0" applyFont="1" applyFill="1" applyAlignment="1">
      <alignment vertical="center"/>
    </xf>
    <xf numFmtId="0" fontId="2" fillId="0" borderId="0" xfId="0" applyFont="1" applyFill="1" applyAlignment="1">
      <alignment vertical="center"/>
    </xf>
    <xf numFmtId="0" fontId="5" fillId="2" borderId="1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wrapText="1"/>
    </xf>
    <xf numFmtId="0" fontId="6" fillId="2" borderId="1" xfId="0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/>
    </xf>
    <xf numFmtId="0" fontId="8" fillId="0" borderId="2" xfId="0" applyFont="1" applyBorder="1" applyAlignment="1">
      <alignment vertical="center" wrapText="1"/>
    </xf>
    <xf numFmtId="0" fontId="6" fillId="2" borderId="2" xfId="0" applyFont="1" applyFill="1" applyBorder="1" applyAlignment="1">
      <alignment horizontal="center" vertical="center"/>
    </xf>
    <xf numFmtId="0" fontId="2" fillId="2" borderId="3" xfId="0" applyFont="1" applyFill="1" applyBorder="1" applyAlignment="1">
      <alignment horizontal="center" vertical="center"/>
    </xf>
    <xf numFmtId="0" fontId="7" fillId="2" borderId="3" xfId="0" applyFont="1" applyFill="1" applyBorder="1" applyAlignment="1">
      <alignment horizontal="center" vertical="center"/>
    </xf>
    <xf numFmtId="0" fontId="7" fillId="0" borderId="3" xfId="0" applyFont="1" applyFill="1" applyBorder="1" applyAlignment="1">
      <alignment horizontal="center" vertical="center"/>
    </xf>
    <xf numFmtId="0" fontId="2" fillId="0" borderId="3" xfId="0" applyFont="1" applyFill="1" applyBorder="1" applyAlignment="1">
      <alignment horizontal="center" vertical="center"/>
    </xf>
    <xf numFmtId="0" fontId="5" fillId="2" borderId="1" xfId="0" applyFont="1" applyFill="1" applyBorder="1" applyAlignment="1">
      <alignment vertical="center"/>
    </xf>
    <xf numFmtId="0" fontId="5" fillId="0" borderId="1" xfId="0" applyFont="1" applyFill="1" applyBorder="1" applyAlignment="1">
      <alignment horizontal="center" vertical="center"/>
    </xf>
    <xf numFmtId="0" fontId="5" fillId="2" borderId="2" xfId="0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/>
    </xf>
    <xf numFmtId="0" fontId="7" fillId="0" borderId="3" xfId="0" applyFont="1" applyFill="1" applyBorder="1" applyAlignment="1">
      <alignment horizontal="center" vertical="center" wrapText="1"/>
    </xf>
    <xf numFmtId="0" fontId="5" fillId="2" borderId="3" xfId="0" applyFont="1" applyFill="1" applyBorder="1" applyAlignment="1">
      <alignment horizontal="center" vertical="center"/>
    </xf>
    <xf numFmtId="0" fontId="5" fillId="0" borderId="4" xfId="0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 wrapText="1"/>
    </xf>
    <xf numFmtId="0" fontId="5" fillId="0" borderId="5" xfId="0" applyFont="1" applyFill="1" applyBorder="1" applyAlignment="1">
      <alignment horizontal="center" vertical="center" wrapText="1"/>
    </xf>
    <xf numFmtId="176" fontId="9" fillId="2" borderId="4" xfId="0" applyNumberFormat="1" applyFont="1" applyFill="1" applyBorder="1" applyAlignment="1">
      <alignment horizontal="left" vertical="center" wrapText="1"/>
    </xf>
    <xf numFmtId="0" fontId="2" fillId="0" borderId="0" xfId="0" applyFont="1" applyFill="1" applyAlignment="1">
      <alignment horizontal="center" vertical="center" wrapText="1"/>
    </xf>
    <xf numFmtId="0" fontId="10" fillId="0" borderId="0" xfId="0" applyFont="1" applyFill="1" applyBorder="1" applyAlignment="1">
      <alignment horizontal="center" vertical="center"/>
    </xf>
    <xf numFmtId="176" fontId="9" fillId="2" borderId="5" xfId="0" applyNumberFormat="1" applyFont="1" applyFill="1" applyBorder="1" applyAlignment="1">
      <alignment horizontal="left" vertical="center" wrapText="1"/>
    </xf>
    <xf numFmtId="0" fontId="3" fillId="2" borderId="1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2" fillId="2" borderId="0" xfId="0" applyFont="1" applyFill="1" applyAlignment="1">
      <alignment horizontal="left" vertical="center"/>
    </xf>
  </cellXfs>
  <cellStyles count="2">
    <cellStyle name="常规" xfId="0" builtinId="0"/>
    <cellStyle name="常规 2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cellimages.xml.rels><?xml version="1.0" encoding="UTF-8" standalone="yes"?>
<Relationships xmlns="http://schemas.openxmlformats.org/package/2006/relationships"><Relationship Id="rId3" Type="http://schemas.openxmlformats.org/officeDocument/2006/relationships/image" Target="media/image30.png"/><Relationship Id="rId2" Type="http://schemas.openxmlformats.org/officeDocument/2006/relationships/image" Target="media/image20.png"/><Relationship Id="rId6" Type="http://schemas.openxmlformats.org/officeDocument/2006/relationships/image" Target="media/image60.png"/><Relationship Id="rId1" Type="http://schemas.openxmlformats.org/officeDocument/2006/relationships/image" Target="media/image100.png"/><Relationship Id="rId5" Type="http://schemas.openxmlformats.org/officeDocument/2006/relationships/image" Target="media/image50.png"/><Relationship Id="rId4" Type="http://schemas.openxmlformats.org/officeDocument/2006/relationships/image" Target="media/image40.png"/></Relationships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www.wps.cn/officeDocument/2020/cellImage" Target="cellimages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8.png"/><Relationship Id="rId1" Type="http://schemas.openxmlformats.org/officeDocument/2006/relationships/image" Target="../media/image1.png"/><Relationship Id="rId6" Type="http://schemas.openxmlformats.org/officeDocument/2006/relationships/image" Target="../media/image12.png"/><Relationship Id="rId5" Type="http://schemas.openxmlformats.org/officeDocument/2006/relationships/image" Target="../media/image11.png"/><Relationship Id="rId4" Type="http://schemas.openxmlformats.org/officeDocument/2006/relationships/image" Target="../media/image1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138430</xdr:colOff>
      <xdr:row>4</xdr:row>
      <xdr:rowOff>52705</xdr:rowOff>
    </xdr:from>
    <xdr:to>
      <xdr:col>3</xdr:col>
      <xdr:colOff>3076575</xdr:colOff>
      <xdr:row>4</xdr:row>
      <xdr:rowOff>1889760</xdr:rowOff>
    </xdr:to>
    <xdr:pic>
      <xdr:nvPicPr>
        <xdr:cNvPr id="5" name="图片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11705" y="4891405"/>
          <a:ext cx="2934970" cy="18370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390525</xdr:colOff>
      <xdr:row>2</xdr:row>
      <xdr:rowOff>55024</xdr:rowOff>
    </xdr:from>
    <xdr:to>
      <xdr:col>3</xdr:col>
      <xdr:colOff>2819400</xdr:colOff>
      <xdr:row>2</xdr:row>
      <xdr:rowOff>1400174</xdr:rowOff>
    </xdr:to>
    <xdr:pic>
      <xdr:nvPicPr>
        <xdr:cNvPr id="2" name="图片 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466975" y="1350424"/>
          <a:ext cx="2428875" cy="1345150"/>
        </a:xfrm>
        <a:prstGeom prst="rect">
          <a:avLst/>
        </a:prstGeom>
      </xdr:spPr>
    </xdr:pic>
    <xdr:clientData/>
  </xdr:twoCellAnchor>
  <xdr:twoCellAnchor editAs="oneCell">
    <xdr:from>
      <xdr:col>3</xdr:col>
      <xdr:colOff>142875</xdr:colOff>
      <xdr:row>3</xdr:row>
      <xdr:rowOff>35544</xdr:rowOff>
    </xdr:from>
    <xdr:to>
      <xdr:col>3</xdr:col>
      <xdr:colOff>2838450</xdr:colOff>
      <xdr:row>3</xdr:row>
      <xdr:rowOff>2047387</xdr:rowOff>
    </xdr:to>
    <xdr:pic>
      <xdr:nvPicPr>
        <xdr:cNvPr id="3" name="图片 2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219325" y="2750169"/>
          <a:ext cx="2695575" cy="2011843"/>
        </a:xfrm>
        <a:prstGeom prst="rect">
          <a:avLst/>
        </a:prstGeom>
      </xdr:spPr>
    </xdr:pic>
    <xdr:clientData/>
  </xdr:twoCellAnchor>
  <xdr:twoCellAnchor editAs="oneCell">
    <xdr:from>
      <xdr:col>3</xdr:col>
      <xdr:colOff>95250</xdr:colOff>
      <xdr:row>5</xdr:row>
      <xdr:rowOff>85725</xdr:rowOff>
    </xdr:from>
    <xdr:to>
      <xdr:col>3</xdr:col>
      <xdr:colOff>3452575</xdr:colOff>
      <xdr:row>6</xdr:row>
      <xdr:rowOff>0</xdr:rowOff>
    </xdr:to>
    <xdr:pic>
      <xdr:nvPicPr>
        <xdr:cNvPr id="4" name="图片 3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171700" y="6858000"/>
          <a:ext cx="3357325" cy="1866900"/>
        </a:xfrm>
        <a:prstGeom prst="rect">
          <a:avLst/>
        </a:prstGeom>
      </xdr:spPr>
    </xdr:pic>
    <xdr:clientData/>
  </xdr:twoCellAnchor>
  <xdr:twoCellAnchor editAs="oneCell">
    <xdr:from>
      <xdr:col>3</xdr:col>
      <xdr:colOff>161925</xdr:colOff>
      <xdr:row>5</xdr:row>
      <xdr:rowOff>1933575</xdr:rowOff>
    </xdr:from>
    <xdr:to>
      <xdr:col>3</xdr:col>
      <xdr:colOff>3457575</xdr:colOff>
      <xdr:row>6</xdr:row>
      <xdr:rowOff>1937110</xdr:rowOff>
    </xdr:to>
    <xdr:pic>
      <xdr:nvPicPr>
        <xdr:cNvPr id="6" name="图片 5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238375" y="8705850"/>
          <a:ext cx="3295650" cy="1956160"/>
        </a:xfrm>
        <a:prstGeom prst="rect">
          <a:avLst/>
        </a:prstGeom>
      </xdr:spPr>
    </xdr:pic>
    <xdr:clientData/>
  </xdr:twoCellAnchor>
  <xdr:twoCellAnchor editAs="oneCell">
    <xdr:from>
      <xdr:col>3</xdr:col>
      <xdr:colOff>752475</xdr:colOff>
      <xdr:row>7</xdr:row>
      <xdr:rowOff>9525</xdr:rowOff>
    </xdr:from>
    <xdr:to>
      <xdr:col>3</xdr:col>
      <xdr:colOff>2705100</xdr:colOff>
      <xdr:row>7</xdr:row>
      <xdr:rowOff>1895637</xdr:rowOff>
    </xdr:to>
    <xdr:pic>
      <xdr:nvPicPr>
        <xdr:cNvPr id="7" name="图片 6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828925" y="10687050"/>
          <a:ext cx="1952625" cy="1886112"/>
        </a:xfrm>
        <a:prstGeom prst="rect">
          <a:avLst/>
        </a:prstGeom>
      </xdr:spPr>
    </xdr:pic>
    <xdr:clientData/>
  </xdr:twoCellAnchor>
  <xdr:twoCellAnchor editAs="oneCell">
    <xdr:from>
      <xdr:col>3</xdr:col>
      <xdr:colOff>771525</xdr:colOff>
      <xdr:row>7</xdr:row>
      <xdr:rowOff>1924050</xdr:rowOff>
    </xdr:from>
    <xdr:to>
      <xdr:col>3</xdr:col>
      <xdr:colOff>2914650</xdr:colOff>
      <xdr:row>8</xdr:row>
      <xdr:rowOff>1369990</xdr:rowOff>
    </xdr:to>
    <xdr:pic>
      <xdr:nvPicPr>
        <xdr:cNvPr id="8" name="图片 7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847975" y="12601575"/>
          <a:ext cx="2143125" cy="139856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146685</xdr:colOff>
      <xdr:row>10</xdr:row>
      <xdr:rowOff>55245</xdr:rowOff>
    </xdr:to>
    <xdr:pic>
      <xdr:nvPicPr>
        <xdr:cNvPr id="10" name="ID_4536F95EE94E41DC9A8E91338D6F0476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14145" y="6763385"/>
          <a:ext cx="2889885" cy="17697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4</xdr:col>
      <xdr:colOff>42545</xdr:colOff>
      <xdr:row>9</xdr:row>
      <xdr:rowOff>160020</xdr:rowOff>
    </xdr:to>
    <xdr:pic>
      <xdr:nvPicPr>
        <xdr:cNvPr id="9" name="ID_7A764F60490C43569462D6A7D5957FB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00505" y="8750300"/>
          <a:ext cx="2785745" cy="17030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306705</xdr:colOff>
      <xdr:row>11</xdr:row>
      <xdr:rowOff>15875</xdr:rowOff>
    </xdr:to>
    <xdr:pic>
      <xdr:nvPicPr>
        <xdr:cNvPr id="4" name="ID_ACE2B1C768034B91B249B4C78BCBC83E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670050" y="2735580"/>
          <a:ext cx="2364105" cy="19018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527685</xdr:colOff>
      <xdr:row>7</xdr:row>
      <xdr:rowOff>93980</xdr:rowOff>
    </xdr:to>
    <xdr:pic>
      <xdr:nvPicPr>
        <xdr:cNvPr id="3" name="ID_8F22001E08F642F9A9DD0E2262956C2D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809750" y="1320165"/>
          <a:ext cx="1899285" cy="1294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414020</xdr:colOff>
      <xdr:row>10</xdr:row>
      <xdr:rowOff>71755</xdr:rowOff>
    </xdr:to>
    <xdr:pic>
      <xdr:nvPicPr>
        <xdr:cNvPr id="5" name="ID_118D4C5391164B659B803921B57B2FB5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859280" y="10806430"/>
          <a:ext cx="1785620" cy="17862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4</xdr:col>
      <xdr:colOff>533400</xdr:colOff>
      <xdr:row>12</xdr:row>
      <xdr:rowOff>144780</xdr:rowOff>
    </xdr:to>
    <xdr:pic>
      <xdr:nvPicPr>
        <xdr:cNvPr id="2" name="ID_F85DD4C9EFF54E7C9B234D817F258F82" descr="upload_post_object_v2_018067925"/>
        <xdr:cNvPicPr/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0"/>
          <a:ext cx="3276600" cy="220218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8"/>
  <sheetViews>
    <sheetView tabSelected="1" workbookViewId="0">
      <selection activeCell="D9" sqref="D9"/>
    </sheetView>
  </sheetViews>
  <sheetFormatPr defaultColWidth="10" defaultRowHeight="14.25"/>
  <cols>
    <col min="1" max="1" width="5.5" style="4" customWidth="1"/>
    <col min="2" max="2" width="9.875" style="4" customWidth="1"/>
    <col min="3" max="3" width="11.875" style="5" customWidth="1"/>
    <col min="4" max="4" width="51.375" style="5" customWidth="1"/>
    <col min="5" max="5" width="10" style="5"/>
    <col min="6" max="6" width="6.625" style="5" customWidth="1"/>
    <col min="7" max="7" width="6.75" style="5" customWidth="1"/>
    <col min="8" max="9" width="15.25" style="5"/>
    <col min="10" max="12" width="10" style="5"/>
    <col min="13" max="13" width="56" style="5" customWidth="1"/>
    <col min="14" max="14" width="39.375" style="5" customWidth="1"/>
    <col min="15" max="16384" width="10" style="5"/>
  </cols>
  <sheetData>
    <row r="1" spans="1:17" s="1" customFormat="1" ht="55.9" customHeight="1">
      <c r="A1" s="32" t="s">
        <v>0</v>
      </c>
      <c r="B1" s="32"/>
      <c r="C1" s="33"/>
      <c r="D1" s="33"/>
      <c r="E1" s="33"/>
      <c r="F1" s="33"/>
      <c r="G1" s="33"/>
      <c r="H1" s="33"/>
      <c r="I1" s="33"/>
      <c r="J1" s="33"/>
      <c r="K1" s="33"/>
      <c r="L1" s="33"/>
      <c r="M1" s="33"/>
    </row>
    <row r="2" spans="1:17" s="1" customFormat="1" ht="46.9" customHeight="1">
      <c r="A2" s="6" t="s">
        <v>1</v>
      </c>
      <c r="B2" s="6" t="s">
        <v>2</v>
      </c>
      <c r="C2" s="6" t="s">
        <v>3</v>
      </c>
      <c r="D2" s="6" t="s">
        <v>4</v>
      </c>
      <c r="E2" s="6" t="s">
        <v>5</v>
      </c>
      <c r="F2" s="19" t="s">
        <v>6</v>
      </c>
      <c r="G2" s="19" t="s">
        <v>7</v>
      </c>
      <c r="H2" s="6" t="s">
        <v>8</v>
      </c>
      <c r="I2" s="6" t="s">
        <v>9</v>
      </c>
      <c r="J2" s="6" t="s">
        <v>10</v>
      </c>
      <c r="K2" s="6" t="s">
        <v>11</v>
      </c>
      <c r="L2" s="6" t="s">
        <v>12</v>
      </c>
      <c r="M2" s="6" t="s">
        <v>13</v>
      </c>
      <c r="O2" s="3"/>
      <c r="P2" s="3"/>
      <c r="Q2" s="3"/>
    </row>
    <row r="3" spans="1:17" s="1" customFormat="1" ht="112.15" customHeight="1">
      <c r="A3" s="7">
        <v>1</v>
      </c>
      <c r="B3" s="7" t="s">
        <v>14</v>
      </c>
      <c r="C3" s="7" t="s">
        <v>15</v>
      </c>
      <c r="D3" s="8"/>
      <c r="E3" s="8" t="s">
        <v>16</v>
      </c>
      <c r="F3" s="20">
        <v>3</v>
      </c>
      <c r="G3" s="20" t="s">
        <v>17</v>
      </c>
      <c r="H3" s="20">
        <v>2300</v>
      </c>
      <c r="I3" s="20">
        <f>F3*H3</f>
        <v>6900</v>
      </c>
      <c r="J3" s="8"/>
      <c r="K3" s="25"/>
      <c r="L3" s="25"/>
      <c r="M3" s="28" t="s">
        <v>18</v>
      </c>
      <c r="N3" s="29"/>
      <c r="O3" s="30"/>
    </row>
    <row r="4" spans="1:17" s="2" customFormat="1" ht="166.15" customHeight="1">
      <c r="A4" s="7">
        <v>2</v>
      </c>
      <c r="B4" s="7" t="s">
        <v>14</v>
      </c>
      <c r="C4" s="7" t="s">
        <v>19</v>
      </c>
      <c r="D4" s="9"/>
      <c r="E4" s="6" t="s">
        <v>20</v>
      </c>
      <c r="F4" s="7">
        <v>1</v>
      </c>
      <c r="G4" s="20" t="s">
        <v>21</v>
      </c>
      <c r="H4" s="6">
        <v>40758</v>
      </c>
      <c r="I4" s="20">
        <f t="shared" ref="I4:I9" si="0">F4*H4</f>
        <v>40758</v>
      </c>
      <c r="J4" s="8"/>
      <c r="K4" s="25"/>
      <c r="L4" s="25"/>
      <c r="M4" s="28" t="s">
        <v>22</v>
      </c>
    </row>
    <row r="5" spans="1:17" s="2" customFormat="1" ht="154.15" customHeight="1">
      <c r="A5" s="7">
        <v>3</v>
      </c>
      <c r="B5" s="7" t="s">
        <v>14</v>
      </c>
      <c r="C5" s="7" t="s">
        <v>23</v>
      </c>
      <c r="D5" s="10"/>
      <c r="E5" s="6" t="s">
        <v>24</v>
      </c>
      <c r="F5" s="7">
        <v>1</v>
      </c>
      <c r="G5" s="7" t="s">
        <v>21</v>
      </c>
      <c r="H5" s="20">
        <v>2000</v>
      </c>
      <c r="I5" s="20">
        <f t="shared" si="0"/>
        <v>2000</v>
      </c>
      <c r="J5" s="8"/>
      <c r="K5" s="25"/>
      <c r="L5" s="25"/>
      <c r="M5" s="28" t="s">
        <v>25</v>
      </c>
    </row>
    <row r="6" spans="1:17" s="2" customFormat="1" ht="154.15" customHeight="1">
      <c r="A6" s="7">
        <v>4</v>
      </c>
      <c r="B6" s="7" t="s">
        <v>14</v>
      </c>
      <c r="C6" s="7" t="s">
        <v>26</v>
      </c>
      <c r="D6" s="10" t="e">
        <f ca="1">_xlfn.DISPIMG("ID_4536F95EE94E41DC9A8E91338D6F0476",1)</f>
        <v>#NAME?</v>
      </c>
      <c r="E6" s="6" t="s">
        <v>27</v>
      </c>
      <c r="F6" s="7">
        <v>1</v>
      </c>
      <c r="G6" s="7" t="s">
        <v>21</v>
      </c>
      <c r="H6" s="20">
        <v>1900</v>
      </c>
      <c r="I6" s="20">
        <f t="shared" si="0"/>
        <v>1900</v>
      </c>
      <c r="J6" s="8"/>
      <c r="K6" s="25"/>
      <c r="L6" s="25"/>
      <c r="M6" s="28" t="s">
        <v>25</v>
      </c>
    </row>
    <row r="7" spans="1:17" s="2" customFormat="1" ht="154.15" customHeight="1">
      <c r="A7" s="7">
        <v>5</v>
      </c>
      <c r="B7" s="11" t="s">
        <v>28</v>
      </c>
      <c r="C7" s="7" t="s">
        <v>29</v>
      </c>
      <c r="D7" s="10" t="e">
        <f ca="1">_xlfn.DISPIMG("ID_7A764F60490C43569462D6A7D5957FB2",1)</f>
        <v>#NAME?</v>
      </c>
      <c r="E7" s="6" t="s">
        <v>30</v>
      </c>
      <c r="F7" s="7">
        <v>3</v>
      </c>
      <c r="G7" s="7" t="s">
        <v>21</v>
      </c>
      <c r="H7" s="20">
        <v>2256</v>
      </c>
      <c r="I7" s="20">
        <f t="shared" si="0"/>
        <v>6768</v>
      </c>
      <c r="J7" s="8"/>
      <c r="K7" s="25"/>
      <c r="L7" s="25"/>
      <c r="M7" s="28" t="s">
        <v>31</v>
      </c>
    </row>
    <row r="8" spans="1:17" s="2" customFormat="1" ht="154.15" customHeight="1">
      <c r="A8" s="12">
        <v>6</v>
      </c>
      <c r="B8" s="13" t="s">
        <v>32</v>
      </c>
      <c r="C8" s="12" t="s">
        <v>33</v>
      </c>
      <c r="D8" s="14" t="e">
        <f ca="1">_xlfn.DISPIMG("ID_118D4C5391164B659B803921B57B2FB5",1)</f>
        <v>#NAME?</v>
      </c>
      <c r="E8" s="21" t="s">
        <v>34</v>
      </c>
      <c r="F8" s="12">
        <v>1</v>
      </c>
      <c r="G8" s="12" t="s">
        <v>21</v>
      </c>
      <c r="H8" s="22">
        <v>2500</v>
      </c>
      <c r="I8" s="20">
        <f t="shared" si="0"/>
        <v>2500</v>
      </c>
      <c r="J8" s="26"/>
      <c r="K8" s="27"/>
      <c r="L8" s="27"/>
      <c r="M8" s="31" t="s">
        <v>35</v>
      </c>
    </row>
    <row r="9" spans="1:17" s="2" customFormat="1" ht="109.9" customHeight="1">
      <c r="A9" s="15">
        <v>7</v>
      </c>
      <c r="B9" s="16" t="s">
        <v>36</v>
      </c>
      <c r="C9" s="17" t="s">
        <v>37</v>
      </c>
      <c r="D9" s="18" t="e">
        <f ca="1">_xlfn.DISPIMG("ID_F85DD4C9EFF54E7C9B234D817F258F82",1)</f>
        <v>#NAME?</v>
      </c>
      <c r="E9" s="23" t="s">
        <v>38</v>
      </c>
      <c r="F9" s="18">
        <v>1</v>
      </c>
      <c r="G9" s="24" t="s">
        <v>21</v>
      </c>
      <c r="H9" s="18">
        <v>3000</v>
      </c>
      <c r="I9" s="20">
        <f t="shared" si="0"/>
        <v>3000</v>
      </c>
      <c r="J9" s="18"/>
      <c r="K9" s="18"/>
      <c r="L9" s="18"/>
      <c r="M9" s="23" t="s">
        <v>39</v>
      </c>
    </row>
    <row r="10" spans="1:17" s="2" customFormat="1" ht="25.15" customHeight="1">
      <c r="A10" s="34" t="s">
        <v>40</v>
      </c>
      <c r="B10" s="34"/>
      <c r="C10" s="34"/>
      <c r="D10" s="34"/>
      <c r="E10" s="34"/>
      <c r="F10" s="34"/>
      <c r="G10" s="34"/>
      <c r="H10" s="34"/>
      <c r="I10" s="34"/>
      <c r="J10" s="34"/>
      <c r="K10" s="34"/>
      <c r="L10" s="34"/>
      <c r="M10" s="34"/>
    </row>
    <row r="11" spans="1:17" s="2" customFormat="1" ht="96" customHeight="1">
      <c r="A11" s="4"/>
      <c r="B11" s="4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</row>
    <row r="12" spans="1:17" s="2" customFormat="1" ht="28.15" customHeight="1">
      <c r="A12" s="4"/>
      <c r="B12" s="4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</row>
    <row r="13" spans="1:17" s="2" customFormat="1" ht="39" customHeight="1">
      <c r="A13" s="4"/>
      <c r="B13" s="4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</row>
    <row r="14" spans="1:17" s="2" customFormat="1" ht="105" customHeight="1">
      <c r="A14" s="4"/>
      <c r="B14" s="4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</row>
    <row r="15" spans="1:17" s="2" customFormat="1" ht="88.9" customHeight="1">
      <c r="A15" s="4"/>
      <c r="B15" s="4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3"/>
    </row>
    <row r="16" spans="1:17" s="2" customFormat="1" ht="37.9" customHeight="1">
      <c r="A16" s="4"/>
      <c r="B16" s="4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</row>
    <row r="17" spans="1:14" s="2" customFormat="1" ht="37.9" customHeight="1">
      <c r="A17" s="4"/>
      <c r="B17" s="4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</row>
    <row r="18" spans="1:14" s="2" customFormat="1" ht="37.15" customHeight="1">
      <c r="A18" s="4"/>
      <c r="B18" s="4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</row>
    <row r="19" spans="1:14" ht="24" customHeight="1">
      <c r="N19" s="2"/>
    </row>
    <row r="20" spans="1:14" ht="24" customHeight="1">
      <c r="N20" s="2"/>
    </row>
    <row r="21" spans="1:14" s="2" customFormat="1" ht="28.9" customHeight="1">
      <c r="A21" s="4"/>
      <c r="B21" s="4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</row>
    <row r="22" spans="1:14" s="3" customFormat="1" ht="30.95" customHeight="1">
      <c r="A22" s="4"/>
      <c r="B22" s="4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2"/>
    </row>
    <row r="23" spans="1:14" s="3" customFormat="1" ht="30.95" customHeight="1">
      <c r="A23" s="4"/>
      <c r="B23" s="4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2"/>
    </row>
    <row r="24" spans="1:14" s="2" customFormat="1">
      <c r="A24" s="4"/>
      <c r="B24" s="4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</row>
    <row r="25" spans="1:14" s="2" customFormat="1">
      <c r="A25" s="4"/>
      <c r="B25" s="4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</row>
    <row r="26" spans="1:14" s="2" customFormat="1">
      <c r="A26" s="4"/>
      <c r="B26" s="4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</row>
    <row r="27" spans="1:14" s="2" customFormat="1">
      <c r="A27" s="4"/>
      <c r="B27" s="4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</row>
    <row r="28" spans="1:14" s="2" customFormat="1">
      <c r="A28" s="4"/>
      <c r="B28" s="4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</row>
    <row r="29" spans="1:14" s="2" customFormat="1">
      <c r="A29" s="4"/>
      <c r="B29" s="4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</row>
    <row r="30" spans="1:14" s="2" customFormat="1">
      <c r="A30" s="4"/>
      <c r="B30" s="4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</row>
    <row r="31" spans="1:14" s="2" customFormat="1">
      <c r="A31" s="4"/>
      <c r="B31" s="4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</row>
    <row r="32" spans="1:14" s="2" customFormat="1">
      <c r="A32" s="4"/>
      <c r="B32" s="4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</row>
    <row r="33" spans="1:14" s="2" customFormat="1">
      <c r="A33" s="4"/>
      <c r="B33" s="4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</row>
    <row r="34" spans="1:14" s="2" customFormat="1">
      <c r="A34" s="4"/>
      <c r="B34" s="4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</row>
    <row r="35" spans="1:14" s="2" customFormat="1">
      <c r="A35" s="4"/>
      <c r="B35" s="4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</row>
    <row r="36" spans="1:14" s="2" customFormat="1">
      <c r="A36" s="4"/>
      <c r="B36" s="4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</row>
    <row r="37" spans="1:14" s="2" customFormat="1">
      <c r="A37" s="4"/>
      <c r="B37" s="4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</row>
    <row r="38" spans="1:14" s="2" customFormat="1">
      <c r="A38" s="4"/>
      <c r="B38" s="4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</row>
  </sheetData>
  <sheetProtection formatCells="0" insertHyperlinks="0" autoFilter="0"/>
  <mergeCells count="2">
    <mergeCell ref="A1:M1"/>
    <mergeCell ref="A10:M10"/>
  </mergeCells>
  <phoneticPr fontId="11" type="noConversion"/>
  <pageMargins left="0.75" right="0.75" top="1" bottom="1" header="0.51180555555555596" footer="0.51180555555555596"/>
  <pageSetup paperSize="9" orientation="portrait" r:id="rId1"/>
  <headerFooter scaleWithDoc="0"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ColWidth="8.875" defaultRowHeight="13.5"/>
  <sheetData/>
  <sheetProtection formatCells="0" insertHyperlinks="0" autoFilter="0"/>
  <phoneticPr fontId="12" type="noConversion"/>
  <pageMargins left="0.75" right="0.75" top="1" bottom="1" header="0.5" footer="0.5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ColWidth="9" defaultRowHeight="13.5"/>
  <sheetData/>
  <sheetProtection formatCells="0" insertHyperlinks="0" autoFilter="0"/>
  <phoneticPr fontId="12" type="noConversion"/>
  <pageMargins left="0.75" right="0.75" top="1" bottom="1" header="0.5" footer="0.5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pixelators xmlns="https://web.wps.cn/et/2018/main" xmlns:s="http://schemas.openxmlformats.org/spreadsheetml/2006/main">
  <pixelatorList sheetStid="6"/>
  <pixelatorList sheetStid="3"/>
  <pixelatorList sheetStid="4"/>
</pixelators>
</file>

<file path=customXml/item2.xml><?xml version="1.0" encoding="utf-8"?>
<woProps xmlns="https://web.wps.cn/et/2018/main" xmlns:s="http://schemas.openxmlformats.org/spreadsheetml/2006/main">
  <woSheetsProps>
    <woSheetProps sheetStid="6" interlineOnOff="0" interlineColor="0" isDbSheet="0" isDashBoardSheet="0">
      <cellprotection/>
    </woSheetProps>
    <woSheetProps sheetStid="3" interlineOnOff="0" interlineColor="0" isDbSheet="0" isDashBoardSheet="0">
      <cellprotection/>
    </woSheetProps>
  </woSheetsProps>
  <woBookProps>
    <bookSettings isFilterShared="1" coreConquerUserId="" isAutoUpdatePaused="0" filterType="conn" isMergeTasksAutoUpdate="0" isInserPicAsAttachment="0"/>
  </woBookProps>
</woProps>
</file>

<file path=customXml/itemProps1.xml><?xml version="1.0" encoding="utf-8"?>
<ds:datastoreItem xmlns:ds="http://schemas.openxmlformats.org/officeDocument/2006/customXml" ds:itemID="{224D003E-15C9-4FFE-AB16-9E66474EAE4E}">
  <ds:schemaRefs>
    <ds:schemaRef ds:uri="https://web.wps.cn/et/2018/main"/>
    <ds:schemaRef ds:uri="http://schemas.openxmlformats.org/spreadsheetml/2006/main"/>
  </ds:schemaRefs>
</ds:datastoreItem>
</file>

<file path=customXml/itemProps2.xml><?xml version="1.0" encoding="utf-8"?>
<ds:datastoreItem xmlns:ds="http://schemas.openxmlformats.org/officeDocument/2006/customXml" ds:itemID="{06C82605-B75B-4693-9329-32AAD527C692}">
  <ds:schemaRefs>
    <ds:schemaRef ds:uri="https://web.wps.cn/et/2018/main"/>
    <ds:schemaRef ds:uri="http://schemas.openxmlformats.org/spreadsheetml/2006/ma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1</vt:lpstr>
      <vt:lpstr>Sheet1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肖翔</cp:lastModifiedBy>
  <dcterms:created xsi:type="dcterms:W3CDTF">2023-05-25T10:11:00Z</dcterms:created>
  <dcterms:modified xsi:type="dcterms:W3CDTF">2024-05-29T00:10:46Z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6CBCCAD66EC344B188FC989753AA26CA_13</vt:lpwstr>
  </property>
  <property fmtid="{D5CDD505-2E9C-101B-9397-08002B2CF9AE}" pid="3" name="KSOProductBuildVer">
    <vt:lpwstr>2052-0.0.0.0</vt:lpwstr>
  </property>
</Properties>
</file>