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预算书" sheetId="1" r:id="rId1"/>
  </sheets>
  <definedNames>
    <definedName name="_xlnm.Print_Area" localSheetId="0">预算书!$A$1:$H$26</definedName>
  </definedNames>
  <calcPr calcId="144525"/>
</workbook>
</file>

<file path=xl/sharedStrings.xml><?xml version="1.0" encoding="utf-8"?>
<sst xmlns="http://schemas.openxmlformats.org/spreadsheetml/2006/main" count="74" uniqueCount="58">
  <si>
    <t>广州医科大学附属番禺区中心医院8号楼4楼8401会议室漏水项目</t>
  </si>
  <si>
    <t>序号</t>
  </si>
  <si>
    <t>项目名称</t>
  </si>
  <si>
    <t>项目特征描述</t>
  </si>
  <si>
    <t>单位</t>
  </si>
  <si>
    <t>工程量</t>
  </si>
  <si>
    <t>综合单价
（元）</t>
  </si>
  <si>
    <t>合计
（元）</t>
  </si>
  <si>
    <t>备注</t>
  </si>
  <si>
    <t>沉池拆除</t>
  </si>
  <si>
    <t>拆除沉池混凝土等，清理干净</t>
  </si>
  <si>
    <t>m2</t>
  </si>
  <si>
    <t>卫生洁具拆除</t>
  </si>
  <si>
    <t>拆除洁具及水箱</t>
  </si>
  <si>
    <t>套</t>
  </si>
  <si>
    <t>平面块料拆除</t>
  </si>
  <si>
    <t>拆除卫生间及阳台地砖</t>
  </si>
  <si>
    <t>立面块料拆除</t>
  </si>
  <si>
    <t>拆除卫生间内外墙砖600mm高</t>
  </si>
  <si>
    <t>水泥砂浆楼地面</t>
  </si>
  <si>
    <t>基层地面砂浆找平，最薄处不小于30mm厚</t>
  </si>
  <si>
    <t>墙面一般抹灰</t>
  </si>
  <si>
    <t>卫生间内外墙水泥砂浆抹灰600mm高</t>
  </si>
  <si>
    <t>楼面涂膜防水</t>
  </si>
  <si>
    <t>卫生间及阳台基层地面做2mm厚聚氨酯防水涂膜，卫生间反上墙身300mm高</t>
  </si>
  <si>
    <t>墙面涂膜防水</t>
  </si>
  <si>
    <t>卫生间内外墙做3mm厚聚氨酯防水600mm高</t>
  </si>
  <si>
    <t>零星砌砖</t>
  </si>
  <si>
    <t>卫生间沉池砖砌架空</t>
  </si>
  <si>
    <t>m3</t>
  </si>
  <si>
    <t>地面涂膜防水</t>
  </si>
  <si>
    <t>卫生间陶粒回填，20mm厚M20砂浆找平面层，2mm厚聚氨酯防水涂膜</t>
  </si>
  <si>
    <t>防滑地砖</t>
  </si>
  <si>
    <t>地面铺贴300mm*300mm防滑地砖，颜色与旧墙面砖接近</t>
  </si>
  <si>
    <t>瓷砖墙面</t>
  </si>
  <si>
    <t>卫生间内外墙做600mm高瓷砖，颜色与旧墙面砖接近</t>
  </si>
  <si>
    <t>石材</t>
  </si>
  <si>
    <t>花岗石，卫生间门槛石</t>
  </si>
  <si>
    <t>大便器</t>
  </si>
  <si>
    <t>采购及安装蹲便器及水箱</t>
  </si>
  <si>
    <t>地漏</t>
  </si>
  <si>
    <t>DN50不锈钢地漏</t>
  </si>
  <si>
    <t>个</t>
  </si>
  <si>
    <t>塑料管1</t>
  </si>
  <si>
    <t>PPR20给水管敷设</t>
  </si>
  <si>
    <t>m</t>
  </si>
  <si>
    <t>塑料管2</t>
  </si>
  <si>
    <t>PVC110排水管敷设</t>
  </si>
  <si>
    <t>塑料管3</t>
  </si>
  <si>
    <t>PVC50排水管敷设</t>
  </si>
  <si>
    <t>木质门</t>
  </si>
  <si>
    <t>拆装两扇铝合金门扇</t>
  </si>
  <si>
    <t>安全文明施工费</t>
  </si>
  <si>
    <t>项</t>
  </si>
  <si>
    <t>余泥渣土场外运输排放费</t>
  </si>
  <si>
    <t>税费</t>
  </si>
  <si>
    <r>
      <t>合计</t>
    </r>
    <r>
      <rPr>
        <b/>
        <sz val="11"/>
        <color rgb="FFFF0000"/>
        <rFont val="宋体"/>
        <charset val="134"/>
        <scheme val="minor"/>
      </rPr>
      <t>（项目预算31,065.00元）</t>
    </r>
  </si>
  <si>
    <t xml:space="preserve">                                  报价单位（公章）：
                                  日            期：
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</si>
</sst>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_ "/>
  </numFmts>
  <fonts count="3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1"/>
      <name val="宋体"/>
      <charset val="134"/>
      <scheme val="minor"/>
    </font>
    <font>
      <b/>
      <sz val="11"/>
      <name val="仿宋_GB2312"/>
      <charset val="134"/>
    </font>
    <font>
      <b/>
      <sz val="11"/>
      <color rgb="FF000000"/>
      <name val="仿宋_GB2312"/>
      <charset val="134"/>
    </font>
    <font>
      <sz val="11"/>
      <name val="宋体"/>
      <charset val="134"/>
      <scheme val="minor"/>
    </font>
    <font>
      <b/>
      <sz val="9"/>
      <color rgb="FFFF0000"/>
      <name val="宋体"/>
      <charset val="134"/>
      <scheme val="minor"/>
    </font>
    <font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3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2" fillId="1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25" borderId="11" applyNumberFormat="0" applyFon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9" fillId="10" borderId="7" applyNumberFormat="0" applyAlignment="0" applyProtection="0">
      <alignment vertical="center"/>
    </xf>
    <xf numFmtId="0" fontId="28" fillId="10" borderId="9" applyNumberFormat="0" applyAlignment="0" applyProtection="0">
      <alignment vertical="center"/>
    </xf>
    <xf numFmtId="0" fontId="23" fillId="20" borderId="10" applyNumberForma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center"/>
    </xf>
    <xf numFmtId="0" fontId="0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176" fontId="7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9"/>
  <sheetViews>
    <sheetView tabSelected="1" workbookViewId="0">
      <selection activeCell="J25" sqref="J25"/>
    </sheetView>
  </sheetViews>
  <sheetFormatPr defaultColWidth="9" defaultRowHeight="13.5"/>
  <cols>
    <col min="1" max="1" width="4.88333333333333" style="3" customWidth="1"/>
    <col min="2" max="2" width="14.375" customWidth="1"/>
    <col min="3" max="3" width="36" customWidth="1"/>
    <col min="4" max="4" width="8.44166666666667" style="4" customWidth="1"/>
    <col min="5" max="5" width="9.33333333333333" style="5" customWidth="1"/>
    <col min="6" max="6" width="10" style="4" customWidth="1"/>
    <col min="7" max="7" width="11.1083333333333" style="4" customWidth="1"/>
    <col min="8" max="8" width="19.125" style="6" customWidth="1"/>
    <col min="9" max="9" width="14.6666666666667" customWidth="1"/>
    <col min="15" max="15" width="11.8833333333333" customWidth="1"/>
  </cols>
  <sheetData>
    <row r="1" ht="43.2" customHeight="1" spans="1:8">
      <c r="A1" s="7" t="s">
        <v>0</v>
      </c>
      <c r="B1" s="7"/>
      <c r="C1" s="7"/>
      <c r="D1" s="7"/>
      <c r="E1" s="8"/>
      <c r="F1" s="7"/>
      <c r="G1" s="7"/>
      <c r="H1" s="7"/>
    </row>
    <row r="2" ht="33.75" customHeight="1" spans="1:8">
      <c r="A2" s="9" t="s">
        <v>1</v>
      </c>
      <c r="B2" s="10" t="s">
        <v>2</v>
      </c>
      <c r="C2" s="10" t="s">
        <v>3</v>
      </c>
      <c r="D2" s="10" t="s">
        <v>4</v>
      </c>
      <c r="E2" s="11" t="s">
        <v>5</v>
      </c>
      <c r="F2" s="12" t="s">
        <v>6</v>
      </c>
      <c r="G2" s="12" t="s">
        <v>7</v>
      </c>
      <c r="H2" s="9" t="s">
        <v>8</v>
      </c>
    </row>
    <row r="3" s="1" customFormat="1" ht="27" customHeight="1" spans="1:8">
      <c r="A3" s="13">
        <v>1</v>
      </c>
      <c r="B3" s="14" t="s">
        <v>9</v>
      </c>
      <c r="C3" s="14" t="s">
        <v>10</v>
      </c>
      <c r="D3" s="13" t="s">
        <v>11</v>
      </c>
      <c r="E3" s="15">
        <f>5*2</f>
        <v>10</v>
      </c>
      <c r="F3" s="15"/>
      <c r="G3" s="15"/>
      <c r="H3" s="16"/>
    </row>
    <row r="4" s="1" customFormat="1" ht="38" customHeight="1" spans="1:8">
      <c r="A4" s="13">
        <v>2</v>
      </c>
      <c r="B4" s="14" t="s">
        <v>12</v>
      </c>
      <c r="C4" s="14" t="s">
        <v>13</v>
      </c>
      <c r="D4" s="13" t="s">
        <v>14</v>
      </c>
      <c r="E4" s="15">
        <f>1*2</f>
        <v>2</v>
      </c>
      <c r="F4" s="15"/>
      <c r="G4" s="15"/>
      <c r="H4" s="17"/>
    </row>
    <row r="5" s="1" customFormat="1" ht="27" customHeight="1" spans="1:8">
      <c r="A5" s="13">
        <v>3</v>
      </c>
      <c r="B5" s="14" t="s">
        <v>15</v>
      </c>
      <c r="C5" s="14" t="s">
        <v>16</v>
      </c>
      <c r="D5" s="13" t="s">
        <v>11</v>
      </c>
      <c r="E5" s="15">
        <f>10*2</f>
        <v>20</v>
      </c>
      <c r="F5" s="15"/>
      <c r="G5" s="15"/>
      <c r="H5" s="16"/>
    </row>
    <row r="6" s="1" customFormat="1" ht="27" customHeight="1" spans="1:8">
      <c r="A6" s="13">
        <v>4</v>
      </c>
      <c r="B6" s="14" t="s">
        <v>17</v>
      </c>
      <c r="C6" s="14" t="s">
        <v>18</v>
      </c>
      <c r="D6" s="13" t="s">
        <v>11</v>
      </c>
      <c r="E6" s="15">
        <f>8*2</f>
        <v>16</v>
      </c>
      <c r="F6" s="15"/>
      <c r="G6" s="15"/>
      <c r="H6" s="16"/>
    </row>
    <row r="7" s="1" customFormat="1" ht="39" customHeight="1" spans="1:8">
      <c r="A7" s="13">
        <v>5</v>
      </c>
      <c r="B7" s="14" t="s">
        <v>19</v>
      </c>
      <c r="C7" s="14" t="s">
        <v>20</v>
      </c>
      <c r="D7" s="13" t="s">
        <v>11</v>
      </c>
      <c r="E7" s="15">
        <f>E5</f>
        <v>20</v>
      </c>
      <c r="F7" s="15"/>
      <c r="G7" s="15"/>
      <c r="H7" s="16"/>
    </row>
    <row r="8" s="1" customFormat="1" ht="27" customHeight="1" spans="1:8">
      <c r="A8" s="13">
        <v>6</v>
      </c>
      <c r="B8" s="14" t="s">
        <v>21</v>
      </c>
      <c r="C8" s="14" t="s">
        <v>22</v>
      </c>
      <c r="D8" s="13" t="s">
        <v>11</v>
      </c>
      <c r="E8" s="15">
        <f>E6</f>
        <v>16</v>
      </c>
      <c r="F8" s="15"/>
      <c r="G8" s="15"/>
      <c r="H8" s="13"/>
    </row>
    <row r="9" s="1" customFormat="1" ht="57" customHeight="1" spans="1:8">
      <c r="A9" s="13">
        <v>7</v>
      </c>
      <c r="B9" s="14" t="s">
        <v>23</v>
      </c>
      <c r="C9" s="14" t="s">
        <v>24</v>
      </c>
      <c r="D9" s="13" t="s">
        <v>11</v>
      </c>
      <c r="E9" s="15">
        <f>E7+E8</f>
        <v>36</v>
      </c>
      <c r="F9" s="15"/>
      <c r="G9" s="15"/>
      <c r="H9" s="13"/>
    </row>
    <row r="10" s="1" customFormat="1" ht="48" customHeight="1" spans="1:8">
      <c r="A10" s="13">
        <v>8</v>
      </c>
      <c r="B10" s="14" t="s">
        <v>25</v>
      </c>
      <c r="C10" s="14" t="s">
        <v>26</v>
      </c>
      <c r="D10" s="13" t="s">
        <v>11</v>
      </c>
      <c r="E10" s="15">
        <v>23</v>
      </c>
      <c r="F10" s="15"/>
      <c r="G10" s="15"/>
      <c r="H10" s="13"/>
    </row>
    <row r="11" s="1" customFormat="1" ht="27" customHeight="1" spans="1:8">
      <c r="A11" s="13">
        <v>9</v>
      </c>
      <c r="B11" s="14" t="s">
        <v>27</v>
      </c>
      <c r="C11" s="14" t="s">
        <v>28</v>
      </c>
      <c r="D11" s="13" t="s">
        <v>29</v>
      </c>
      <c r="E11" s="15">
        <v>4</v>
      </c>
      <c r="F11" s="15"/>
      <c r="G11" s="15"/>
      <c r="H11" s="13"/>
    </row>
    <row r="12" s="1" customFormat="1" ht="42" customHeight="1" spans="1:8">
      <c r="A12" s="13">
        <v>10</v>
      </c>
      <c r="B12" s="14" t="s">
        <v>30</v>
      </c>
      <c r="C12" s="14" t="s">
        <v>31</v>
      </c>
      <c r="D12" s="13" t="s">
        <v>11</v>
      </c>
      <c r="E12" s="15">
        <f>5*4</f>
        <v>20</v>
      </c>
      <c r="F12" s="15"/>
      <c r="G12" s="15"/>
      <c r="H12" s="13"/>
    </row>
    <row r="13" s="1" customFormat="1" ht="38" customHeight="1" spans="1:8">
      <c r="A13" s="13">
        <v>11</v>
      </c>
      <c r="B13" s="14" t="s">
        <v>32</v>
      </c>
      <c r="C13" s="14" t="s">
        <v>33</v>
      </c>
      <c r="D13" s="13" t="s">
        <v>11</v>
      </c>
      <c r="E13" s="15">
        <f>E7</f>
        <v>20</v>
      </c>
      <c r="F13" s="15"/>
      <c r="G13" s="15"/>
      <c r="H13" s="13"/>
    </row>
    <row r="14" s="1" customFormat="1" ht="41" customHeight="1" spans="1:8">
      <c r="A14" s="13">
        <v>12</v>
      </c>
      <c r="B14" s="14" t="s">
        <v>34</v>
      </c>
      <c r="C14" s="14" t="s">
        <v>35</v>
      </c>
      <c r="D14" s="13" t="s">
        <v>11</v>
      </c>
      <c r="E14" s="15">
        <v>30</v>
      </c>
      <c r="F14" s="15"/>
      <c r="G14" s="15"/>
      <c r="H14" s="13"/>
    </row>
    <row r="15" s="1" customFormat="1" ht="27" customHeight="1" spans="1:8">
      <c r="A15" s="13">
        <v>13</v>
      </c>
      <c r="B15" s="14" t="s">
        <v>36</v>
      </c>
      <c r="C15" s="14" t="s">
        <v>37</v>
      </c>
      <c r="D15" s="13" t="s">
        <v>11</v>
      </c>
      <c r="E15" s="15">
        <v>3</v>
      </c>
      <c r="F15" s="15"/>
      <c r="G15" s="15"/>
      <c r="H15" s="13"/>
    </row>
    <row r="16" s="1" customFormat="1" ht="27" customHeight="1" spans="1:8">
      <c r="A16" s="13">
        <v>14</v>
      </c>
      <c r="B16" s="14" t="s">
        <v>38</v>
      </c>
      <c r="C16" s="14" t="s">
        <v>39</v>
      </c>
      <c r="D16" s="13" t="s">
        <v>14</v>
      </c>
      <c r="E16" s="15">
        <v>2</v>
      </c>
      <c r="F16" s="15"/>
      <c r="G16" s="15"/>
      <c r="H16" s="13"/>
    </row>
    <row r="17" s="1" customFormat="1" ht="27" customHeight="1" spans="1:8">
      <c r="A17" s="13">
        <v>15</v>
      </c>
      <c r="B17" s="14" t="s">
        <v>40</v>
      </c>
      <c r="C17" s="14" t="s">
        <v>41</v>
      </c>
      <c r="D17" s="13" t="s">
        <v>42</v>
      </c>
      <c r="E17" s="15">
        <v>6</v>
      </c>
      <c r="F17" s="15"/>
      <c r="G17" s="15"/>
      <c r="H17" s="13"/>
    </row>
    <row r="18" s="1" customFormat="1" ht="27" customHeight="1" spans="1:8">
      <c r="A18" s="13">
        <v>16</v>
      </c>
      <c r="B18" s="14" t="s">
        <v>43</v>
      </c>
      <c r="C18" s="14" t="s">
        <v>44</v>
      </c>
      <c r="D18" s="13" t="s">
        <v>45</v>
      </c>
      <c r="E18" s="15">
        <v>20</v>
      </c>
      <c r="F18" s="15"/>
      <c r="G18" s="15"/>
      <c r="H18" s="13"/>
    </row>
    <row r="19" s="1" customFormat="1" ht="27" customHeight="1" spans="1:8">
      <c r="A19" s="13">
        <v>17</v>
      </c>
      <c r="B19" s="14" t="s">
        <v>46</v>
      </c>
      <c r="C19" s="14" t="s">
        <v>47</v>
      </c>
      <c r="D19" s="13" t="s">
        <v>45</v>
      </c>
      <c r="E19" s="15">
        <v>15</v>
      </c>
      <c r="F19" s="15"/>
      <c r="G19" s="15"/>
      <c r="H19" s="13"/>
    </row>
    <row r="20" s="1" customFormat="1" ht="27" customHeight="1" spans="1:8">
      <c r="A20" s="13">
        <v>18</v>
      </c>
      <c r="B20" s="14" t="s">
        <v>48</v>
      </c>
      <c r="C20" s="14" t="s">
        <v>49</v>
      </c>
      <c r="D20" s="13" t="s">
        <v>45</v>
      </c>
      <c r="E20" s="15">
        <v>15</v>
      </c>
      <c r="F20" s="15"/>
      <c r="G20" s="15"/>
      <c r="H20" s="13"/>
    </row>
    <row r="21" s="1" customFormat="1" ht="27" customHeight="1" spans="1:8">
      <c r="A21" s="13">
        <v>19</v>
      </c>
      <c r="B21" s="14" t="s">
        <v>50</v>
      </c>
      <c r="C21" s="14" t="s">
        <v>51</v>
      </c>
      <c r="D21" s="13" t="s">
        <v>11</v>
      </c>
      <c r="E21" s="15">
        <v>12</v>
      </c>
      <c r="F21" s="15"/>
      <c r="G21" s="15"/>
      <c r="H21" s="13"/>
    </row>
    <row r="22" s="1" customFormat="1" ht="27" customHeight="1" spans="1:8">
      <c r="A22" s="13">
        <v>20</v>
      </c>
      <c r="B22" s="18" t="s">
        <v>52</v>
      </c>
      <c r="C22" s="19"/>
      <c r="D22" s="13" t="s">
        <v>53</v>
      </c>
      <c r="E22" s="15">
        <v>1</v>
      </c>
      <c r="F22" s="15"/>
      <c r="G22" s="15"/>
      <c r="H22" s="20"/>
    </row>
    <row r="23" s="1" customFormat="1" ht="27" customHeight="1" spans="1:8">
      <c r="A23" s="13">
        <v>21</v>
      </c>
      <c r="B23" s="18" t="s">
        <v>54</v>
      </c>
      <c r="C23" s="19"/>
      <c r="D23" s="13" t="s">
        <v>53</v>
      </c>
      <c r="E23" s="15">
        <v>1</v>
      </c>
      <c r="F23" s="15"/>
      <c r="G23" s="15"/>
      <c r="H23" s="20"/>
    </row>
    <row r="24" s="2" customFormat="1" ht="27" customHeight="1" spans="1:8">
      <c r="A24" s="13">
        <v>22</v>
      </c>
      <c r="B24" s="21" t="s">
        <v>55</v>
      </c>
      <c r="C24" s="22"/>
      <c r="D24" s="13" t="s">
        <v>53</v>
      </c>
      <c r="E24" s="15">
        <v>1</v>
      </c>
      <c r="F24" s="15"/>
      <c r="G24" s="15"/>
      <c r="H24" s="23"/>
    </row>
    <row r="25" s="2" customFormat="1" ht="27" customHeight="1" spans="1:8">
      <c r="A25" s="13">
        <v>23</v>
      </c>
      <c r="B25" s="21" t="s">
        <v>56</v>
      </c>
      <c r="C25" s="22"/>
      <c r="D25" s="13"/>
      <c r="E25" s="15"/>
      <c r="F25" s="15"/>
      <c r="G25" s="15"/>
      <c r="H25" s="23"/>
    </row>
    <row r="26" ht="82" customHeight="1" spans="1:9">
      <c r="A26" s="24" t="s">
        <v>57</v>
      </c>
      <c r="B26" s="25"/>
      <c r="C26" s="25"/>
      <c r="D26" s="25"/>
      <c r="E26" s="25"/>
      <c r="F26" s="25"/>
      <c r="G26" s="25"/>
      <c r="H26" s="25"/>
      <c r="I26" s="2"/>
    </row>
    <row r="27" spans="6:9">
      <c r="F27" s="5"/>
      <c r="I27" s="2"/>
    </row>
    <row r="28" spans="9:9">
      <c r="I28" s="2"/>
    </row>
    <row r="29" spans="9:9">
      <c r="I29" s="2"/>
    </row>
  </sheetData>
  <sheetProtection formatCells="0" insertHyperlinks="0" autoFilter="0"/>
  <mergeCells count="6">
    <mergeCell ref="A1:H1"/>
    <mergeCell ref="B22:C22"/>
    <mergeCell ref="B23:C23"/>
    <mergeCell ref="B24:C24"/>
    <mergeCell ref="B25:C25"/>
    <mergeCell ref="A26:H26"/>
  </mergeCells>
  <printOptions horizontalCentered="1"/>
  <pageMargins left="0.708333333333333" right="0.708333333333333" top="0.747916666666667" bottom="0.747916666666667" header="0" footer="0"/>
  <pageSetup paperSize="9" scale="78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WWO_wpscloud_20221219222043-3c017ac330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预算书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2006-09-19T00:00:00Z</dcterms:created>
  <cp:lastPrinted>2023-10-29T16:50:00Z</cp:lastPrinted>
  <dcterms:modified xsi:type="dcterms:W3CDTF">2026-08-03T02:00:54Z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2643E552F0AB4ADCBF024197C58A350E</vt:lpwstr>
  </property>
</Properties>
</file>